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Loterie 2022\Materiál RM - poskytnutí\"/>
    </mc:Choice>
  </mc:AlternateContent>
  <xr:revisionPtr revIDLastSave="0" documentId="13_ncr:1_{988B0E96-A77E-449F-8073-6EA922D8FA0F}" xr6:coauthVersionLast="47" xr6:coauthVersionMax="47" xr10:uidLastSave="{00000000-0000-0000-0000-000000000000}"/>
  <bookViews>
    <workbookView xWindow="-120" yWindow="-120" windowWidth="29040" windowHeight="15840" xr2:uid="{26AD6978-CA1A-4FD5-B7D5-1A6A491DDD35}"/>
  </bookViews>
  <sheets>
    <sheet name="Rekapitulac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3" i="1" s="1"/>
  <c r="E5" i="1" s="1"/>
  <c r="F4" i="1"/>
  <c r="F3" i="1" s="1"/>
  <c r="F5" i="1" s="1"/>
  <c r="G4" i="1"/>
  <c r="G3" i="1" s="1"/>
  <c r="G5" i="1" s="1"/>
  <c r="C5" i="1"/>
  <c r="D5" i="1"/>
</calcChain>
</file>

<file path=xl/sharedStrings.xml><?xml version="1.0" encoding="utf-8"?>
<sst xmlns="http://schemas.openxmlformats.org/spreadsheetml/2006/main" count="8" uniqueCount="8">
  <si>
    <t xml:space="preserve">Celkem </t>
  </si>
  <si>
    <t>B. Zlepšování materiálně technického vybavení sociálních služeb v oblasti protidrogové prevence</t>
  </si>
  <si>
    <t>A. Zlepšování životních podmínek seniorů, osob se zdrav. postižením a osob bez přístřeší</t>
  </si>
  <si>
    <t>Dotace celkem 2022</t>
  </si>
  <si>
    <t>Celkový požadavek</t>
  </si>
  <si>
    <t>Celkový rozpočet</t>
  </si>
  <si>
    <t>Počet projektů podpořených</t>
  </si>
  <si>
    <t>Počet projektů hodnocených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</si>
</sst>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6" fontId="2" fillId="2" borderId="1" xfId="1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42" fontId="3" fillId="3" borderId="1" xfId="1" applyNumberFormat="1" applyFont="1" applyFill="1" applyBorder="1" applyAlignment="1">
      <alignment horizontal="right" vertical="center"/>
    </xf>
    <xf numFmtId="42" fontId="3" fillId="0" borderId="1" xfId="1" applyNumberFormat="1" applyFont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2" xfId="1" xr:uid="{582A81DA-A118-4A4E-9684-9512C4F366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&#225;vrh%20dotac&#237;%20Loteri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 dotací"/>
    </sheetNames>
    <sheetDataSet>
      <sheetData sheetId="0">
        <row r="5">
          <cell r="H5">
            <v>124312</v>
          </cell>
          <cell r="I5">
            <v>124000</v>
          </cell>
          <cell r="L5">
            <v>104000</v>
          </cell>
        </row>
        <row r="7">
          <cell r="H7">
            <v>1250000</v>
          </cell>
          <cell r="I7">
            <v>100000</v>
          </cell>
          <cell r="L7">
            <v>100000</v>
          </cell>
        </row>
        <row r="10">
          <cell r="H10">
            <v>147745</v>
          </cell>
          <cell r="I10">
            <v>147000</v>
          </cell>
          <cell r="L10">
            <v>147000</v>
          </cell>
        </row>
        <row r="36">
          <cell r="H36">
            <v>212000</v>
          </cell>
          <cell r="I36">
            <v>212000</v>
          </cell>
          <cell r="L36">
            <v>0</v>
          </cell>
        </row>
        <row r="39">
          <cell r="H39">
            <v>79340</v>
          </cell>
          <cell r="I39">
            <v>79000</v>
          </cell>
          <cell r="L39">
            <v>0</v>
          </cell>
        </row>
        <row r="51">
          <cell r="H51">
            <v>63959414</v>
          </cell>
          <cell r="I51">
            <v>11602000</v>
          </cell>
          <cell r="L51">
            <v>4700000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016A-6A01-4E9A-BC94-EFFF9B960C98}">
  <sheetPr>
    <pageSetUpPr fitToPage="1"/>
  </sheetPr>
  <dimension ref="B2:G5"/>
  <sheetViews>
    <sheetView tabSelected="1" zoomScale="60" zoomScaleNormal="60" workbookViewId="0">
      <selection activeCell="B11" sqref="B11"/>
    </sheetView>
  </sheetViews>
  <sheetFormatPr defaultRowHeight="12.75" x14ac:dyDescent="0.2"/>
  <cols>
    <col min="2" max="2" width="71.85546875" customWidth="1"/>
    <col min="3" max="3" width="24.85546875" customWidth="1"/>
    <col min="4" max="4" width="23.140625" customWidth="1"/>
    <col min="5" max="5" width="27" bestFit="1" customWidth="1"/>
    <col min="6" max="6" width="30.28515625" bestFit="1" customWidth="1"/>
    <col min="7" max="7" width="31" bestFit="1" customWidth="1"/>
  </cols>
  <sheetData>
    <row r="2" spans="2:7" ht="60.75" x14ac:dyDescent="0.2">
      <c r="B2" s="8"/>
      <c r="C2" s="8" t="s">
        <v>7</v>
      </c>
      <c r="D2" s="8" t="s">
        <v>6</v>
      </c>
      <c r="E2" s="8" t="s">
        <v>5</v>
      </c>
      <c r="F2" s="8" t="s">
        <v>4</v>
      </c>
      <c r="G2" s="8" t="s">
        <v>3</v>
      </c>
    </row>
    <row r="3" spans="2:7" ht="72.75" customHeight="1" x14ac:dyDescent="0.2">
      <c r="B3" s="7" t="s">
        <v>2</v>
      </c>
      <c r="C3" s="6">
        <v>44</v>
      </c>
      <c r="D3" s="6">
        <v>25</v>
      </c>
      <c r="E3" s="5">
        <f>'[1]Návrh dotací'!H51-Rekapitulace!E4</f>
        <v>62146017</v>
      </c>
      <c r="F3" s="5">
        <f>'[1]Návrh dotací'!I51-Rekapitulace!F4</f>
        <v>10940000</v>
      </c>
      <c r="G3" s="4">
        <f>'[1]Návrh dotací'!L51-Rekapitulace!G4</f>
        <v>4349000</v>
      </c>
    </row>
    <row r="4" spans="2:7" ht="72.75" customHeight="1" x14ac:dyDescent="0.2">
      <c r="B4" s="7" t="s">
        <v>1</v>
      </c>
      <c r="C4" s="6">
        <v>5</v>
      </c>
      <c r="D4" s="6">
        <v>3</v>
      </c>
      <c r="E4" s="5">
        <f>SUM('[1]Návrh dotací'!H5,'[1]Návrh dotací'!H7,'[1]Návrh dotací'!H10,'[1]Návrh dotací'!H36,'[1]Návrh dotací'!H39)</f>
        <v>1813397</v>
      </c>
      <c r="F4" s="5">
        <f>SUM('[1]Návrh dotací'!I5,'[1]Návrh dotací'!I7,'[1]Návrh dotací'!I10,'[1]Návrh dotací'!I36,'[1]Návrh dotací'!I39)</f>
        <v>662000</v>
      </c>
      <c r="G4" s="4">
        <f>SUM('[1]Návrh dotací'!L5,'[1]Návrh dotací'!L7,'[1]Návrh dotací'!L10,'[1]Návrh dotací'!L36,'[1]Návrh dotací'!L39)</f>
        <v>351000</v>
      </c>
    </row>
    <row r="5" spans="2:7" ht="27.75" customHeight="1" x14ac:dyDescent="0.2">
      <c r="B5" s="3" t="s">
        <v>0</v>
      </c>
      <c r="C5" s="2">
        <f>SUM(C3:C4)</f>
        <v>49</v>
      </c>
      <c r="D5" s="2">
        <f>SUM(D3:D4)</f>
        <v>28</v>
      </c>
      <c r="E5" s="1">
        <f>SUM(E3:E4)</f>
        <v>63959414</v>
      </c>
      <c r="F5" s="1">
        <f>SUM(F3:F4)</f>
        <v>11602000</v>
      </c>
      <c r="G5" s="1">
        <f>SUM(G3:G4)</f>
        <v>4700000</v>
      </c>
    </row>
  </sheetData>
  <pageMargins left="0.62992125984251968" right="0.62992125984251968" top="0.94488188976377963" bottom="0.74803149606299213" header="0.31496062992125984" footer="0.31496062992125984"/>
  <pageSetup paperSize="9" scale="62" orientation="landscape" r:id="rId1"/>
  <headerFooter>
    <oddHeader>&amp;C&amp;"Arial,Tučné"&amp;18Rekapitulace žádostí na peněžní prostředky z výnosu daní z hazardních her (Loterie) pro rok 2022&amp;R&amp;"Arial,Tučné"&amp;14Příloha č. 3</oddHeader>
    <oddFooter>&amp;C&amp;14&amp;P/&amp;N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Teichmannová Petra</dc:creator>
  <cp:lastModifiedBy>Teichmannová Petra</cp:lastModifiedBy>
  <cp:lastPrinted>2022-06-07T13:55:01Z</cp:lastPrinted>
  <dcterms:created xsi:type="dcterms:W3CDTF">2022-06-07T12:47:27Z</dcterms:created>
  <dcterms:modified xsi:type="dcterms:W3CDTF">2022-06-07T13:55:30Z</dcterms:modified>
</cp:coreProperties>
</file>