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V:\VSK-dotace\Loterie 2022\Materiál RM - poskytnutí\"/>
    </mc:Choice>
  </mc:AlternateContent>
  <xr:revisionPtr revIDLastSave="0" documentId="13_ncr:1_{07B5F139-E2A9-4B55-96FB-48B554B442F7}" xr6:coauthVersionLast="47" xr6:coauthVersionMax="47" xr10:uidLastSave="{00000000-0000-0000-0000-000000000000}"/>
  <bookViews>
    <workbookView xWindow="-28920" yWindow="-120" windowWidth="29040" windowHeight="15840" xr2:uid="{3EABA1B9-B7BF-42D0-9545-5CC860C35E2E}"/>
  </bookViews>
  <sheets>
    <sheet name="Neposkytnutí" sheetId="1" r:id="rId1"/>
  </sheets>
  <definedNames>
    <definedName name="_xlnm._FilterDatabase" localSheetId="0" hidden="1">Neposkytnutí!$A$1:$S$23</definedName>
    <definedName name="_xlnm.Print_Titles" localSheetId="0">Neposkytnutí!$1:$1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3" i="1" l="1"/>
  <c r="I23" i="1"/>
  <c r="H23" i="1"/>
</calcChain>
</file>

<file path=xl/sharedStrings.xml><?xml version="1.0" encoding="utf-8"?>
<sst xmlns="http://schemas.openxmlformats.org/spreadsheetml/2006/main" count="228" uniqueCount="159">
  <si>
    <t>Žadatel</t>
  </si>
  <si>
    <t>Název projektu</t>
  </si>
  <si>
    <t>Informace k žádosti</t>
  </si>
  <si>
    <t>Aktivita</t>
  </si>
  <si>
    <t>Celkové náklady</t>
  </si>
  <si>
    <t>Požadovaná výše dotace</t>
  </si>
  <si>
    <t>Procent</t>
  </si>
  <si>
    <t>Návrh dotace</t>
  </si>
  <si>
    <t>Účel použití</t>
  </si>
  <si>
    <t>Poznámka</t>
  </si>
  <si>
    <t>Min. bod. hranice</t>
  </si>
  <si>
    <t>Místo realizace</t>
  </si>
  <si>
    <t>Důvod krácení/neposkytnutí dotace</t>
  </si>
  <si>
    <t>A</t>
  </si>
  <si>
    <t>sociální služba (SP)</t>
  </si>
  <si>
    <t>B</t>
  </si>
  <si>
    <t>Na MSK podána žádost na odlišný projektový záměr</t>
  </si>
  <si>
    <t>sociální služba (PP)</t>
  </si>
  <si>
    <t>Na MSK nežádáno</t>
  </si>
  <si>
    <t>Slezská diakonie
Na Nivách 259/7, 737 01 Český Těšín
IČO: 65468562</t>
  </si>
  <si>
    <t>Na MSK podány žádosti na odlišné projektové záměry</t>
  </si>
  <si>
    <t>Charita Ostrava
Kořenského 1323/17, 703 00 Ostrava, Vítkovice
IČO: 44940998</t>
  </si>
  <si>
    <t>aktivita</t>
  </si>
  <si>
    <t>Volnočasová aktivita</t>
  </si>
  <si>
    <t>MR: území statutárního města Ostravy a okolí</t>
  </si>
  <si>
    <t>Armáda spásy v České republice, z. s.
Petržílkova 2565/23, 158 00 Praha - Stodůlky
IČO: 40613411</t>
  </si>
  <si>
    <t>22/0212</t>
  </si>
  <si>
    <t>Centrum pro rozvoj péče o duševní zdraví Moravskoslezského kraje, z. s.
Skautská 1081/9, 708 00 Ostrava-Poruba
IČO: 26640601</t>
  </si>
  <si>
    <t>Pavučinky</t>
  </si>
  <si>
    <t>Žadatel chce dovybavit nově používanou větší místnost pro muzikoterapii a skupinové intervence. Žádá na vybavení stoly, židlemi, podsedáky, matracemi pro relaxaci atd.</t>
  </si>
  <si>
    <t>MR: Skautská 1081/9, 708 00 Ostrava-Poruba</t>
  </si>
  <si>
    <t>Nepodpořeno z důvodu vyčerpané finanční alokace výzvy.</t>
  </si>
  <si>
    <t>22/0233</t>
  </si>
  <si>
    <t>Odkup automobilu Renault Master Kombi</t>
  </si>
  <si>
    <t>Investice:
-dlouhodobý hmotný majetek nad 40 tis. (odkup vozidla)</t>
  </si>
  <si>
    <t xml:space="preserve">Organizace žádá o dotaci na odkup ojetého vozu Renault Master Kombi, který mají do září 2022 v pronájmu. Vůz má organizace v pronájmu od roku 2016, dle jejich informací je v dobrém technickém stavu a má aktuálně najeto 58.000 Km. </t>
  </si>
  <si>
    <t>MR: Klostermannova 1586/25, 709 00 Ostrava,
stututární město Ostrava a širší správní obvod</t>
  </si>
  <si>
    <t>22/0181</t>
  </si>
  <si>
    <t>Svépomocná společnost Mlýnek, z.s.
Nádražní 1110/44, 702 00 Ostrava - Moravská Ostrava
IČO: 01821504</t>
  </si>
  <si>
    <t>Cesta k úsporám.</t>
  </si>
  <si>
    <t>Neinvestice:
-opravy a udržování (výměna plynového kotle, montáž, uvedení do provozu a zaškolení)</t>
  </si>
  <si>
    <t>Organizace žádá fin. podporu na opravu a demontáž kotle, montáž kondenzačního kotle (úspora 15%), uvedení do provozu a zaškolení. Dále na opravu a demontáž osvětlení, montáž led panelů (úspora 30%), odvoz a ekologická  likvidace stávajícího osvětlení. Doporučeno omezení účelu pouze na kotel.</t>
  </si>
  <si>
    <t>MR: Nádražní 1110/44,Moravská Ostrava a Přívoz, 702 00</t>
  </si>
  <si>
    <t>22/0247</t>
  </si>
  <si>
    <t>Elektrická požární signalizace do domu pokojného stáří</t>
  </si>
  <si>
    <t>Na MSK podána jedna žádost na odlišný projektový záměr</t>
  </si>
  <si>
    <t>Neinvestice:
-opravy a udržování (koncových zařízení EPS výměnným způsobem)</t>
  </si>
  <si>
    <t>Důvodem potřeby realizace výměny je zastaralé požárně bezpečnostní zařízení - elektronická požární signalizace v Charitním domě sv. Václava - domě pokojného stáří a omezení technické podpory koncových prvků EPS a jejich nemožnost napojení na centrální pult vč. připojení dalších prvků.</t>
  </si>
  <si>
    <t>MR: Charitní dům sv. Václava, Kubínova 44, 713 00 Ostrava-Heřmanice</t>
  </si>
  <si>
    <t>22/0189</t>
  </si>
  <si>
    <t>Nová šance, z.s.
Stará cesta 121/6, 711 00 Ostrava - Hrušov
IČO: 65497961</t>
  </si>
  <si>
    <t>Revitalizace pozemku v okolí Azylového domu Nová šance</t>
  </si>
  <si>
    <t>Na MSK nežádáno - účel žádosti mimo vyhlášené dotační oblasti</t>
  </si>
  <si>
    <t>Investice:
-dlouhodobý hmotný majetek nad 40 tis. Kč (revitalizace pozemku u azylového domu)</t>
  </si>
  <si>
    <t>Technické zhodnocení pozemku spojené s provedením revitalizace pozemku a zeleně přímo u budovy Azylového domu Nová šance. Potřebnost revitalizace, jelikož dochází neustále k posunu zeminy a je zde také velký vliv spodní vody, vznikají díry a špatně se pozemek udržuje.
Takto rozsáhlé úprav již není organizace schopna provést si sama, proto využije odbornou firmu s letitými zkušenostmi. Konečné úpravy, odvoz hlíny a starých thují a staré vegetace si bude organizace realizovat sama a tím ušetří nemalé finanční prostředky.</t>
  </si>
  <si>
    <t>MR: Areál Nové šance, z.s., Šilheřovice 453, 711 00 Ostrava</t>
  </si>
  <si>
    <t>22/0244</t>
  </si>
  <si>
    <t>Aktivizační místnost v Charitním domě sv. Františka</t>
  </si>
  <si>
    <t>Investice:
-dlouhodobý hmotný majetek nad 40 tis. Kč (vytvoření aktivizační místnosti  v budově)</t>
  </si>
  <si>
    <t>Peněžní prostředky budou použity na vybudování aktivizační místnosti v Charitním domě sv. Františka - azylovém domě pro muže. Víceúčelová aktivizační místnost v azylovém domě dlouhodobě chybí. Aktivizační místnost bude používána k činnostem, které mohou být společné i individuální, vedoucí k aktivizaci uživatelů služby. Kapacita zařízení je 42 uživatelů, ročně službu využije cca 143 osob.</t>
  </si>
  <si>
    <t>MR: Charitní dům sv. Františka - azylový dům, 
Sirotčí 683/41, 703 00 Ostrava - Vítkovice</t>
  </si>
  <si>
    <t>22/0239</t>
  </si>
  <si>
    <t>ARKA CZ, z.s.
Sokolská třída 2587/81, 702 00 Ostrava
IČO: 26673045</t>
  </si>
  <si>
    <t xml:space="preserve">Materiálně-technické vybavení
</t>
  </si>
  <si>
    <t>Neinvestice :
-dlouhodobý hmotný majetek do 40 tis. Kč (koberce, terapeutická křesla, stoly do terapeutických místností, svítidla na kancelářské stoly, skartovačka, kancelářské židle, mikrovlná trouba, varná konvice, tiskárna, vysavač, propagační a informační cedule, uzamykatelná kartotéka, lednice)
-opravy a udržování (pokládka koberců, údržba a oprava IT techniky, správa webových stránek)</t>
  </si>
  <si>
    <t>Cílem projektu je zkvalitnění materiálně-technického vybavení organizace. V nedávné době došlo k rozšíření prostor pro klienty, se kterým souvisí pořízení potřebného vybavení.</t>
  </si>
  <si>
    <t>MR: Sokolská tř. 2587/81, 702 00 Ostrava</t>
  </si>
  <si>
    <t>22/0190</t>
  </si>
  <si>
    <t>ŽEBŘÍK obecně prospěšná společnost
Rolnická 101/22, 709 00 Ostrava - Nová Ves
IČO: 28565029</t>
  </si>
  <si>
    <t>Snoezelen</t>
  </si>
  <si>
    <t>Neinvestice:
-dlouhodobý hmotný majetek do 40 tis. Kč (vybavení pro Snoezelen místnost, skříně pro zaměstnance)
-spotřeba materiálu (vybavení pro Snoezelen místnost)</t>
  </si>
  <si>
    <t>Projekt zaměřen na nákup vybavení pro místnost Snoezelen a 4 uzamykatelných skříní pro zaměstnance.</t>
  </si>
  <si>
    <t>MR: Leopolda Kříže 495/3, 721 00 Ostrava - Svinov</t>
  </si>
  <si>
    <t>22/0240</t>
  </si>
  <si>
    <t>Centrum pro dětský sluch Tamtam, o.p.s.
Hábova 1571/22, 155 00 Praha 5 - Stodůlky
IČO: 00499811</t>
  </si>
  <si>
    <t>Dobré zázemí pro rodiny s dětmi se sluchovým a kombinovaným postižením</t>
  </si>
  <si>
    <t>Investice:
-dlouhodobý hmotný majetek nad 40 tis. Kč (vnitřní úpravy -výměna vchodových dveří, videotelefon včetně instalace, vestavěná skříň)</t>
  </si>
  <si>
    <t>Projekt zaměřen na dokončení části rekonstrukce prostor, ve kterých je sociálně aktivizační služba poskytována. Zahrnuje nákup a instalaci bezpečnostních vchodových dveří, nákup a montáž videotelefonu, dodávku a montáž kuchyňské linky a na míru vyrobené vestavěné skříně. Organizace sídlí v budově vlastněné soukromou firmou.</t>
  </si>
  <si>
    <t>MR: Novinářská 1113/3, 709 00 Ostrava</t>
  </si>
  <si>
    <t>22/0248</t>
  </si>
  <si>
    <t>Modrý kříž v České republice
Šadový 311, 737 01 Český Těšín
IČO: 26641178</t>
  </si>
  <si>
    <t>Zlepšování materiálně technického vybavení Poradny Ostrava</t>
  </si>
  <si>
    <t>Neinvestice:
-dlouhodobý hmotný majetek do 40 tis. Kč (PC, monitor, dataprojektor, lednice, čistič na koberce, žaluzie)</t>
  </si>
  <si>
    <t>Poradna žádá finance na modernizaci technického vybavení. Dále je cílem lépe vybavit prostory poradny pro zkvalitnění poskytování služeb klientům.</t>
  </si>
  <si>
    <t>MR: Havlíčkovo nábřeží 687/21, Ostrava - Moravská Ostrava</t>
  </si>
  <si>
    <t>22/0223</t>
  </si>
  <si>
    <t>ABC o.p.s.
nábřeží Svazu protifašistických bojovníků 455/26, 708 00 Ostrava - Poruba
IČO: 22709941</t>
  </si>
  <si>
    <t xml:space="preserve">Autem za novými obzory  </t>
  </si>
  <si>
    <t>Investice:
-dlouhodobý hmotný majetek nad 40 tis. Kč (nákup 7-9 místného vozidla)</t>
  </si>
  <si>
    <t>Nákup 7-9místného vozidla, organizace zajišťuje aktivity pro děti s autismem a přidruženými handicapy, některé z nich jsou odkázány na inv. vozík, přeprava DPO je hodnocena žadatelem jako komplikovaná, auto bude sloužit i pro výjezdy na pobytové akce apod. Počet podpořených osob (děti 3-18 let) v roce cca 200.</t>
  </si>
  <si>
    <t>MR: Nábřeží SPB 455/26, 708 00 Ostrava</t>
  </si>
  <si>
    <t>22/0218</t>
  </si>
  <si>
    <t>Podané ruce - osobní asistence
Zborovská 465, 738 01 Fýdek-Místek
IČO: 70632596</t>
  </si>
  <si>
    <t>Kvalitnějším vybavením k lepší dostupnosti osobní asistence</t>
  </si>
  <si>
    <t>Neinvestice:
-dlouhodobý hmotný majetek do 40 tis. Kč (skartovací stroj, multifunkční tiskárna, LED stropní světlo, kancelářské křeslo, vestavěná skříň)</t>
  </si>
  <si>
    <t>Zlepšení zázemí pro pracovníky v sociální službách a tím vyšší kvality a efektivity poskytované služby. Důvodem žádosti je potřeba dovybavení kancelářských prostor ostravské pobočky zakoupením chybějícího či dosluhujícího vybavení. Chod ostravské pobočky zajišťuje zástupkyně ředitelky pro Ostravu a okolí, 2 sociální pracovnice a administrativní pracovnice, které vedou tým aktuálně 38 pracovníků v přímé péči (osobních asistentek/asistentů).</t>
  </si>
  <si>
    <t>MR: Českobratrská 26/230, 702 00 Ostrava</t>
  </si>
  <si>
    <t>22/0229</t>
  </si>
  <si>
    <t>Sdružení - BES, z.s.
Ukrajinská 1535/19, 708 00 Ostrava - Poruba
IČO: 70312800</t>
  </si>
  <si>
    <t xml:space="preserve">Doprava dětí s handicapem </t>
  </si>
  <si>
    <t>Investice:
-dlouhodobý hmotný majetek nad 40 tis. Kč (odkup vozidla Renault Master)</t>
  </si>
  <si>
    <t>Odkup upraveného automobilu Renault Master 2.3., šest let bezplatně užíván organizací.Cílovou skupinou je cca 130 dětí se speciálními vzdělávacími potřebami docházející do MŠ
a ZŠ Ukrajinská 19 v Ostravě – Porubě.
ZŠ Ukrajinská získala sociální automobil. Sdružení -BES je sdružení rodičů při této škole</t>
  </si>
  <si>
    <t>MR: ZŠ a MŠ Ukrajinská 19, Ostrava - Poruba, 708 00, dále budova K. Pokorného 1742/52 - lezení na umělé stěně + lezecká stěna Tendon Hlubina Ostrava. Hipoterapie - Ranč Duhová víla, Plesná. Lyžování na monoski a skalní lezení - Ski areály a cvičné skály na území ČR</t>
  </si>
  <si>
    <t>22/0228</t>
  </si>
  <si>
    <t>Výměna kotlů v Domově Přístav Ostrava - Zukalova</t>
  </si>
  <si>
    <t>Na MSK podána žádost na projekt opravy koupelen. 
Nejedná se o totožný projekt</t>
  </si>
  <si>
    <t xml:space="preserve">Investice:
-dlouhodobý hmotný majetek nad 40 tis. Kč (pořízení 2 plynových kondenzačních kotlů)
</t>
  </si>
  <si>
    <t>Projekt je zaměřen na výměnu 2 starých zrezlých kotlů za nové plynové kondenzační, které přinesou tepelnou úsporu. Důvodem výměny jsou problémy s otopným systémem a ohříváním teplé vody v budově A azylového domu Domov Přístav Ostrava – Zukalova. Projekt bude mít pozitivní dopad na 29 uživatelů služby.</t>
  </si>
  <si>
    <t>MR:  Domov Přístav Ostrava - Zukalova, Zukalova 1401/3, 703 00 Ostrava,</t>
  </si>
  <si>
    <t>22/0225</t>
  </si>
  <si>
    <t xml:space="preserve">Zvýšení bezpečnosti a hygienického standardu v Azylovém domě pro ženy a matky s dětmi  
</t>
  </si>
  <si>
    <t>Neinvestice:
-spotřeba materiálu (obnova dopadové plochy hriště)
-opravy a udržování (oprava požárních dveří,kamerového systému, stěn, malování, oprava hasících přístrojů a hydrantů)</t>
  </si>
  <si>
    <t>Peněžní prostředky budou sloužit ke zvýšení bezpečnosti a hygienického standardu v Azylovém domě pro ženy a matky s dětmi. Zvýšení bezpečnosti bude realizováno pomocí doplnění dopadové plochy do dětského hřiště, opravou požárních dveří, hasicích přístrojů, hydrantů a kamerového systém. Pro zvýšení hygienického standardu bude provedena výmalba a oprava stěn. Opravou objektu bude přímo ovlivněno cca 150 uživatelek</t>
  </si>
  <si>
    <t>MR: Azylový dům pro ženy a matky s dětmi - Ostrava, Gen. Píky 25/2980, 702 00 Ostrava</t>
  </si>
  <si>
    <t xml:space="preserve">Vyřazeno z věcného hlediska, při hodnocení žádosti projekt nedosáhl minimálního počtu bodů (41 bodů) nutných k doporučení k podpoře </t>
  </si>
  <si>
    <t>22/0253</t>
  </si>
  <si>
    <t>Družstvo NAPROTI
Zeyerova 2572/1, 702 00 Ostrava - Moravská Ostrava
IČO: 28635574</t>
  </si>
  <si>
    <t>Zlepšování životních podmínek osob se zdravotním postižením v rámci jejich zaměstnávání</t>
  </si>
  <si>
    <t>sociální podnik</t>
  </si>
  <si>
    <t>Neinvestice:
-dlouhodobý hmotný majetek do 40 tis. Kč (úklidový vozík), -opravy a udržování (strojů, vozidla, provozovny)</t>
  </si>
  <si>
    <t>Projekt zaměřen na podporu udržitelnosti soc. podniku Mléčný bar NAPROTI a Přípravna NAPROTI formou zajištění kompletních servisních zásahů a obměny inventáře.</t>
  </si>
  <si>
    <t xml:space="preserve">MR: Zeyerova 2572/1, 702 00 Ostrava
Skautská 1045/3, 708 00 Ostrava-Poruba
</t>
  </si>
  <si>
    <t>22/0224</t>
  </si>
  <si>
    <t>Asociace rodičů a přátel zdravotně postižených dětí v ČR, z. s. Klub Stonožka Ostrava
Mitušova 1330/4, 700 30 Ostrava - Hrabůvka
IČO: 68308892</t>
  </si>
  <si>
    <t>Pračka se sušičkou a parní generátor pro Integrační centrum Stonožka Ostrava aneb pereme si sami.</t>
  </si>
  <si>
    <t>Neinvestice:
-dlouhodobý hmotný majetek do 40 tis. Kč (pračka, sušička, parní generátor, spojka pračky a sušičky, žehlící prkno)</t>
  </si>
  <si>
    <t>Projekt je zaměřen na nákup poloprofesionální pračky, sušičky, parního generátoru a žehlícího prkna v rámci sociálně terapeutických dílen. Žadatel nepodal žádosti na KÚ MSK v rámci programu Zvyšování kvality SS.</t>
  </si>
  <si>
    <t>MR: Mitušova 1330/4, 700 30, Ostrava Jih</t>
  </si>
  <si>
    <t>22/0171</t>
  </si>
  <si>
    <t>Středisko pracovní rehabilitace - denní stacionář, o.p.s.
Ludvíka Podéště 1874/4, 708 00 Ostrava-Poruba
IČO: 01816675</t>
  </si>
  <si>
    <t>Modernizace stávajícícho zařízení pro klienty DS</t>
  </si>
  <si>
    <t>Neinvestice:
-dlouhodobý hmotný majetek do 40 tis. Kč (výpočetní technologie do učebny, 2 ks notebooky, tiskárna, alarm, nábytek do kanceláří, židle, skříně)
-opravy a udržování (malování, opravy stěn,podlah, vestavba za přídavné topení)</t>
  </si>
  <si>
    <t>Projekt je zaměřen na pořízení nového nábytku (na míru i běžný standard), IT techniky (2 ks notebook, 2 ks tiskárny a další), opravy podlah, výmalba zařízení, za účelem zlepšení kvality sociální služby a zvýšení komfortu klientů. Projektová žádost je naprosto nedostatečně popsána, chybí specifikace jednotlivých položek rozpočtu, cenová kalkulace, nedostatky jsou i v povinných přílohách.</t>
  </si>
  <si>
    <t>MR: Ludvíka Podéště 1874/4, 708 00 Ostrava-Poruba</t>
  </si>
  <si>
    <t>22/0197</t>
  </si>
  <si>
    <t>Bydlím, tedy jsem</t>
  </si>
  <si>
    <t>Neinvestice:
-dlouhodobý hmotný majetek do 40 tis. Kč (nábytek, ledničky,pračky,postele, garnýže)
-opravy a udržování (malování po bývalých nájemnících)</t>
  </si>
  <si>
    <t>Projekt Sdílené bydlení je určen pro seniory a osoby se zdravotním postižením, které nedosáhnou na samostatné bydlení, nejsou schopny žít zcela samostatně a zajišťovat veškeré náležitosti související s bydlením bez podpory a pomoci sociálních pracovníků. Finanční prostředky budou použity k vybavení nových bytů určených pro Sdílené bydlení pro seniory a OZP příp. pro obnovení stávajícího vybavení, novou výmalbu stěn a úklid po změně uživatele.</t>
  </si>
  <si>
    <t>22/0215</t>
  </si>
  <si>
    <t>Rekordy handicapovaných hrdinů, z.s.
Obránců míru 24a/10, 703 00 Ostrava
IČO: 08948933</t>
  </si>
  <si>
    <t>Rekordy handicapovaných hrdinů</t>
  </si>
  <si>
    <t>Neinvestice:
-spotřeba materiálu (kancelářské potřeby, pulzní oxymetry, hlasoví asistenti,inhalační kyslíky)
-dlouhodobý hmotný majetek do 40 tis. Kč (kamera, projektor, vr brýle)</t>
  </si>
  <si>
    <t>V rámci tohoto projektu bude uděleno 10 cen veřejností navrženým subjektům za mimořádný počin, vzor nebo projekt ve prospěch osob se zdravotním postižením. Projektová žádost nedostatečně popsána, chybí bližší specifikace jednotlivých položek rozpočtu a chybí některé povinné přílohy - cenové nabídky.</t>
  </si>
  <si>
    <t>MR: aula KÚ MSK</t>
  </si>
  <si>
    <t>22/0220</t>
  </si>
  <si>
    <t>Svaz neslyšících a nedoslýchavých v ČR, základní organizace nedoslýchavých Ostrava-Poruba
Dukelská 363, 739 23 Stará Ves nad Ondřejnicí
IČO: 75088908</t>
  </si>
  <si>
    <t>Aktivní stáří</t>
  </si>
  <si>
    <t xml:space="preserve">Neinvestice: 
-dlouhodobý hmotný majetek do 40 tis. Kč (2 ks notebooky) </t>
  </si>
  <si>
    <t>Žádost nesplňuje podmínky programu - minimální hranice finanční podpory</t>
  </si>
  <si>
    <t>MR: Dukelská 363, 739 23 Stará Ves nad Ondřejnicí</t>
  </si>
  <si>
    <t>Celkem 21 projektů</t>
  </si>
  <si>
    <t>Poř.č.</t>
  </si>
  <si>
    <t>Kód žádosti</t>
  </si>
  <si>
    <t>§</t>
  </si>
  <si>
    <t>ÚZ</t>
  </si>
  <si>
    <t xml:space="preserve">pol. </t>
  </si>
  <si>
    <t>Dos. bod. hodnoc.</t>
  </si>
  <si>
    <t>Neinvestice:
-dlouhodobý hmotný majetek do 40 tis. Kč (stoly)
-spotřeba materiálu (židle,stolky,police, matrace,podsedáky,koberec, hodiny,boxy,džbány,utěrky)</t>
  </si>
  <si>
    <t>Oblast podp.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</si>
</sst>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numFmt numFmtId="165" formatCode="##0.00"/>
  </numFmts>
  <fonts count="4" x14ac:knownFonts="1">
    <font>
      <sz val="10"/>
      <color rgb="FF000000"/>
      <name val="Arial"/>
    </font>
    <font>
      <sz val="18"/>
      <color rgb="FF000000"/>
      <name val="Arial"/>
      <family val="2"/>
      <charset val="238"/>
    </font>
    <font>
      <sz val="16"/>
      <color rgb="FF000000"/>
      <name val="Arial"/>
      <family val="2"/>
      <charset val="238"/>
    </font>
    <font>
      <b/>
      <sz val="18"/>
      <color rgb="FF000000"/>
      <name val="Arial"/>
      <family val="2"/>
      <charset val="238"/>
    </font>
  </fonts>
  <fills count="5">
    <fill>
      <patternFill patternType="none"/>
    </fill>
    <fill>
      <patternFill patternType="gray125"/>
    </fill>
    <fill>
      <patternFill patternType="solid">
        <fgColor theme="3" tint="0.79998168889431442"/>
        <bgColor rgb="FF000000"/>
      </patternFill>
    </fill>
    <fill>
      <patternFill patternType="solid">
        <fgColor rgb="FFFFC000"/>
        <bgColor indexed="64"/>
      </patternFill>
    </fill>
    <fill>
      <patternFill patternType="solid">
        <fgColor rgb="FFFFFFCC"/>
        <bgColor indexed="64"/>
      </patternFill>
    </fill>
  </fills>
  <borders count="3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style="thin">
        <color theme="1"/>
      </top>
      <bottom style="thin">
        <color theme="1"/>
      </bottom>
      <diagonal/>
    </border>
    <border>
      <left style="thin">
        <color rgb="FF000000"/>
      </left>
      <right style="thin">
        <color rgb="FF000000"/>
      </right>
      <top style="thin">
        <color theme="1"/>
      </top>
      <bottom style="thin">
        <color theme="1"/>
      </bottom>
      <diagonal/>
    </border>
    <border>
      <left style="thin">
        <color rgb="FF000000"/>
      </left>
      <right/>
      <top style="thin">
        <color theme="1"/>
      </top>
      <bottom style="thin">
        <color theme="1"/>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91">
    <xf numFmtId="0" fontId="0" fillId="0" borderId="0" xfId="0"/>
    <xf numFmtId="0" fontId="1" fillId="0" borderId="3" xfId="0" applyFont="1" applyBorder="1" applyAlignment="1">
      <alignment horizontal="left" vertical="center"/>
    </xf>
    <xf numFmtId="0" fontId="1" fillId="0" borderId="6" xfId="0" applyFont="1" applyBorder="1" applyAlignment="1">
      <alignment horizontal="left" vertical="center"/>
    </xf>
    <xf numFmtId="0" fontId="3" fillId="3" borderId="14" xfId="0" applyFont="1" applyFill="1" applyBorder="1"/>
    <xf numFmtId="0" fontId="3" fillId="3" borderId="15" xfId="0" applyFont="1" applyFill="1" applyBorder="1"/>
    <xf numFmtId="3" fontId="3" fillId="3" borderId="3" xfId="0" applyNumberFormat="1" applyFont="1" applyFill="1" applyBorder="1"/>
    <xf numFmtId="0" fontId="2" fillId="0" borderId="0" xfId="0" applyFont="1"/>
    <xf numFmtId="3" fontId="2" fillId="0" borderId="0" xfId="0" applyNumberFormat="1" applyFont="1" applyAlignment="1">
      <alignment horizontal="right"/>
    </xf>
    <xf numFmtId="0" fontId="2" fillId="0" borderId="0" xfId="0" applyFont="1" applyAlignment="1">
      <alignment horizontal="right"/>
    </xf>
    <xf numFmtId="3" fontId="2" fillId="0" borderId="0" xfId="0" applyNumberFormat="1" applyFont="1"/>
    <xf numFmtId="0" fontId="2" fillId="0" borderId="0" xfId="0" applyFont="1" applyAlignment="1">
      <alignment horizontal="center"/>
    </xf>
    <xf numFmtId="0" fontId="2" fillId="0" borderId="0" xfId="0" applyFont="1" applyAlignment="1">
      <alignment horizontal="left"/>
    </xf>
    <xf numFmtId="0" fontId="0" fillId="0" borderId="0" xfId="0" applyAlignment="1">
      <alignment horizontal="left" vertical="center"/>
    </xf>
    <xf numFmtId="3" fontId="0" fillId="0" borderId="0" xfId="0" applyNumberFormat="1" applyAlignment="1">
      <alignment horizontal="right"/>
    </xf>
    <xf numFmtId="0" fontId="0" fillId="0" borderId="0" xfId="0" applyAlignment="1">
      <alignment horizontal="right"/>
    </xf>
    <xf numFmtId="0" fontId="0" fillId="0" borderId="0" xfId="0" applyAlignment="1">
      <alignment horizontal="center"/>
    </xf>
    <xf numFmtId="0" fontId="0" fillId="0" borderId="0" xfId="0" applyAlignment="1">
      <alignment horizontal="left"/>
    </xf>
    <xf numFmtId="3" fontId="3" fillId="3" borderId="14" xfId="0" applyNumberFormat="1" applyFont="1" applyFill="1" applyBorder="1"/>
    <xf numFmtId="0" fontId="3" fillId="3" borderId="29" xfId="0" applyFont="1" applyFill="1" applyBorder="1"/>
    <xf numFmtId="0" fontId="3" fillId="3" borderId="30" xfId="0" applyFont="1" applyFill="1" applyBorder="1"/>
    <xf numFmtId="0" fontId="3" fillId="2" borderId="1" xfId="0"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6" xfId="0" applyFont="1" applyBorder="1" applyAlignment="1">
      <alignment horizontal="center" vertical="center" wrapText="1"/>
    </xf>
    <xf numFmtId="3" fontId="1" fillId="0" borderId="6" xfId="0" applyNumberFormat="1" applyFont="1" applyBorder="1" applyAlignment="1">
      <alignment horizontal="right" vertical="center" wrapText="1"/>
    </xf>
    <xf numFmtId="164" fontId="1" fillId="0" borderId="6" xfId="0" applyNumberFormat="1" applyFont="1" applyBorder="1" applyAlignment="1">
      <alignment horizontal="right" vertical="center" wrapText="1"/>
    </xf>
    <xf numFmtId="165" fontId="1" fillId="0" borderId="6" xfId="0" applyNumberFormat="1" applyFont="1" applyBorder="1" applyAlignment="1">
      <alignment horizontal="right" vertical="center" wrapText="1"/>
    </xf>
    <xf numFmtId="0" fontId="1" fillId="0" borderId="24"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3" fontId="1" fillId="0" borderId="9" xfId="0" applyNumberFormat="1" applyFont="1" applyBorder="1" applyAlignment="1">
      <alignment horizontal="right" vertical="center" wrapText="1"/>
    </xf>
    <xf numFmtId="164" fontId="1" fillId="0" borderId="8" xfId="0" applyNumberFormat="1" applyFont="1" applyBorder="1" applyAlignment="1">
      <alignment horizontal="right" vertical="center" wrapText="1"/>
    </xf>
    <xf numFmtId="165" fontId="1" fillId="0" borderId="8" xfId="0" applyNumberFormat="1" applyFont="1" applyBorder="1" applyAlignment="1">
      <alignment horizontal="right" vertical="center" wrapText="1"/>
    </xf>
    <xf numFmtId="0" fontId="1" fillId="0" borderId="9" xfId="0" applyFont="1" applyBorder="1" applyAlignment="1">
      <alignment horizontal="center"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3" xfId="0" applyFont="1" applyBorder="1" applyAlignment="1">
      <alignment horizontal="center" vertical="center" wrapText="1"/>
    </xf>
    <xf numFmtId="3" fontId="1" fillId="0" borderId="12" xfId="0" applyNumberFormat="1" applyFont="1" applyBorder="1" applyAlignment="1">
      <alignment horizontal="right" vertical="center" wrapText="1"/>
    </xf>
    <xf numFmtId="164" fontId="1" fillId="0" borderId="11" xfId="0" applyNumberFormat="1" applyFont="1" applyBorder="1" applyAlignment="1">
      <alignment horizontal="right" vertical="center" wrapText="1"/>
    </xf>
    <xf numFmtId="165" fontId="1" fillId="0" borderId="11" xfId="0" applyNumberFormat="1" applyFont="1" applyBorder="1" applyAlignment="1">
      <alignment horizontal="right" vertical="center" wrapText="1"/>
    </xf>
    <xf numFmtId="0" fontId="1" fillId="0" borderId="12" xfId="0" applyFont="1" applyBorder="1" applyAlignment="1">
      <alignment horizontal="center" vertical="center" wrapText="1"/>
    </xf>
    <xf numFmtId="0" fontId="1" fillId="0" borderId="14" xfId="0" applyFont="1" applyBorder="1" applyAlignment="1">
      <alignment horizontal="left" vertical="center" wrapText="1"/>
    </xf>
    <xf numFmtId="0" fontId="1" fillId="0" borderId="13" xfId="0" applyFont="1" applyBorder="1" applyAlignment="1">
      <alignment horizontal="left" vertical="center" wrapText="1"/>
    </xf>
    <xf numFmtId="0" fontId="1" fillId="0" borderId="1" xfId="0" applyFont="1" applyBorder="1" applyAlignment="1">
      <alignment horizontal="left" vertical="center" wrapText="1"/>
    </xf>
    <xf numFmtId="0" fontId="1" fillId="0" borderId="4" xfId="0" applyFont="1" applyBorder="1" applyAlignment="1">
      <alignment horizontal="center" vertical="center" wrapText="1"/>
    </xf>
    <xf numFmtId="3" fontId="1" fillId="0" borderId="2" xfId="0" applyNumberFormat="1" applyFont="1" applyBorder="1" applyAlignment="1">
      <alignment horizontal="right" vertical="center" wrapText="1"/>
    </xf>
    <xf numFmtId="164" fontId="1" fillId="0" borderId="1" xfId="0" applyNumberFormat="1" applyFont="1" applyBorder="1" applyAlignment="1">
      <alignment horizontal="right" vertical="center" wrapText="1"/>
    </xf>
    <xf numFmtId="165" fontId="1" fillId="0" borderId="1" xfId="0" applyNumberFormat="1" applyFont="1" applyBorder="1" applyAlignment="1">
      <alignment horizontal="right" vertical="center" wrapText="1"/>
    </xf>
    <xf numFmtId="0" fontId="1" fillId="0" borderId="2" xfId="0" applyFont="1" applyBorder="1" applyAlignment="1">
      <alignment horizontal="center" vertical="center" wrapText="1"/>
    </xf>
    <xf numFmtId="0" fontId="1" fillId="0" borderId="25" xfId="0" applyFont="1" applyBorder="1" applyAlignment="1">
      <alignment horizontal="left" vertical="center" wrapText="1"/>
    </xf>
    <xf numFmtId="0" fontId="1" fillId="0" borderId="3" xfId="0" applyFont="1" applyBorder="1" applyAlignment="1">
      <alignment horizontal="left" vertical="center" wrapText="1"/>
    </xf>
    <xf numFmtId="3" fontId="1" fillId="0" borderId="3" xfId="0" applyNumberFormat="1" applyFont="1" applyBorder="1" applyAlignment="1">
      <alignment horizontal="right" vertical="center" wrapText="1"/>
    </xf>
    <xf numFmtId="164" fontId="1" fillId="0" borderId="3" xfId="0" applyNumberFormat="1" applyFont="1" applyBorder="1" applyAlignment="1">
      <alignment horizontal="right" vertical="center" wrapText="1"/>
    </xf>
    <xf numFmtId="165" fontId="1" fillId="0" borderId="3" xfId="0" applyNumberFormat="1" applyFont="1" applyBorder="1" applyAlignment="1">
      <alignment horizontal="righ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17" xfId="0" applyFont="1" applyBorder="1" applyAlignment="1">
      <alignment horizontal="center" vertical="center" wrapText="1"/>
    </xf>
    <xf numFmtId="3" fontId="1" fillId="0" borderId="20" xfId="0" applyNumberFormat="1" applyFont="1" applyBorder="1" applyAlignment="1">
      <alignment horizontal="right" vertical="center" wrapText="1"/>
    </xf>
    <xf numFmtId="164" fontId="1" fillId="0" borderId="19" xfId="0" applyNumberFormat="1" applyFont="1" applyBorder="1" applyAlignment="1">
      <alignment horizontal="right" vertical="center" wrapText="1"/>
    </xf>
    <xf numFmtId="165" fontId="1" fillId="0" borderId="19" xfId="0" applyNumberFormat="1" applyFont="1" applyBorder="1" applyAlignment="1">
      <alignment horizontal="right" vertical="center" wrapText="1"/>
    </xf>
    <xf numFmtId="0" fontId="1" fillId="0" borderId="20" xfId="0" applyFont="1" applyBorder="1" applyAlignment="1">
      <alignment horizontal="center" vertical="center" wrapText="1"/>
    </xf>
    <xf numFmtId="0" fontId="1" fillId="0" borderId="26"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2" xfId="0" applyFont="1" applyBorder="1" applyAlignment="1">
      <alignment horizontal="center" vertical="center" wrapText="1"/>
    </xf>
    <xf numFmtId="3" fontId="1" fillId="0" borderId="23" xfId="0" applyNumberFormat="1" applyFont="1" applyBorder="1" applyAlignment="1">
      <alignment horizontal="right" vertical="center" wrapText="1"/>
    </xf>
    <xf numFmtId="164" fontId="1" fillId="0" borderId="22" xfId="0" applyNumberFormat="1" applyFont="1" applyBorder="1" applyAlignment="1">
      <alignment horizontal="right" vertical="center" wrapText="1"/>
    </xf>
    <xf numFmtId="165" fontId="1" fillId="0" borderId="22" xfId="0" applyNumberFormat="1" applyFont="1" applyBorder="1" applyAlignment="1">
      <alignment horizontal="right" vertical="center" wrapText="1"/>
    </xf>
    <xf numFmtId="0" fontId="1" fillId="0" borderId="23" xfId="0" applyFont="1" applyBorder="1" applyAlignment="1">
      <alignment horizontal="center" vertical="center" wrapText="1"/>
    </xf>
    <xf numFmtId="0" fontId="1" fillId="0" borderId="27" xfId="0" applyFont="1" applyBorder="1" applyAlignment="1">
      <alignment horizontal="left" vertical="center" wrapText="1"/>
    </xf>
    <xf numFmtId="0" fontId="1" fillId="0" borderId="9" xfId="0" applyFont="1" applyBorder="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3" fontId="1" fillId="0" borderId="4" xfId="0" applyNumberFormat="1" applyFont="1" applyBorder="1" applyAlignment="1">
      <alignment horizontal="right" vertical="center" wrapText="1"/>
    </xf>
    <xf numFmtId="164" fontId="1" fillId="0" borderId="4" xfId="0" applyNumberFormat="1" applyFont="1" applyBorder="1" applyAlignment="1">
      <alignment horizontal="right" vertical="center" wrapText="1"/>
    </xf>
    <xf numFmtId="165" fontId="1" fillId="0" borderId="4" xfId="0" applyNumberFormat="1" applyFont="1" applyBorder="1" applyAlignment="1">
      <alignment horizontal="right" vertical="center" wrapText="1"/>
    </xf>
    <xf numFmtId="0" fontId="1" fillId="3" borderId="30" xfId="0" applyFont="1" applyFill="1" applyBorder="1"/>
    <xf numFmtId="0" fontId="1" fillId="3" borderId="31" xfId="0" applyFont="1" applyFill="1" applyBorder="1"/>
    <xf numFmtId="0" fontId="1" fillId="0" borderId="16" xfId="0" applyFont="1" applyBorder="1" applyAlignment="1">
      <alignment vertical="center"/>
    </xf>
    <xf numFmtId="0" fontId="1" fillId="0" borderId="28" xfId="0" applyFont="1" applyBorder="1" applyAlignment="1">
      <alignment vertical="center"/>
    </xf>
    <xf numFmtId="164" fontId="3" fillId="4" borderId="6" xfId="0" applyNumberFormat="1" applyFont="1" applyFill="1" applyBorder="1" applyAlignment="1">
      <alignment horizontal="right" vertical="center" wrapText="1"/>
    </xf>
    <xf numFmtId="164" fontId="3" fillId="4" borderId="8" xfId="0" applyNumberFormat="1" applyFont="1" applyFill="1" applyBorder="1" applyAlignment="1">
      <alignment horizontal="right" vertical="center" wrapText="1"/>
    </xf>
    <xf numFmtId="164" fontId="3" fillId="4" borderId="11" xfId="0" applyNumberFormat="1" applyFont="1" applyFill="1" applyBorder="1" applyAlignment="1">
      <alignment horizontal="right" vertical="center" wrapText="1"/>
    </xf>
    <xf numFmtId="164" fontId="3" fillId="4" borderId="1" xfId="0" applyNumberFormat="1" applyFont="1" applyFill="1" applyBorder="1" applyAlignment="1">
      <alignment horizontal="right" vertical="center" wrapText="1"/>
    </xf>
    <xf numFmtId="164" fontId="3" fillId="4" borderId="3" xfId="0" applyNumberFormat="1" applyFont="1" applyFill="1" applyBorder="1" applyAlignment="1">
      <alignment horizontal="right" vertical="center" wrapText="1"/>
    </xf>
    <xf numFmtId="164" fontId="3" fillId="4" borderId="19" xfId="0" applyNumberFormat="1" applyFont="1" applyFill="1" applyBorder="1" applyAlignment="1">
      <alignment horizontal="right" vertical="center" wrapText="1"/>
    </xf>
    <xf numFmtId="164" fontId="3" fillId="4" borderId="22" xfId="0" applyNumberFormat="1" applyFont="1" applyFill="1" applyBorder="1" applyAlignment="1">
      <alignment horizontal="right" vertical="center" wrapText="1"/>
    </xf>
    <xf numFmtId="164" fontId="3" fillId="4" borderId="4" xfId="0" applyNumberFormat="1" applyFont="1" applyFill="1" applyBorder="1" applyAlignment="1">
      <alignment horizontal="right" vertical="center" wrapText="1"/>
    </xf>
  </cellXfs>
  <cellStyles count="1">
    <cellStyle name="Normální"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0F5F3-0DB4-484A-8C06-8B4FBCDEBA32}">
  <sheetPr>
    <pageSetUpPr fitToPage="1"/>
  </sheetPr>
  <dimension ref="A1:U24"/>
  <sheetViews>
    <sheetView tabSelected="1" zoomScale="60" zoomScaleNormal="60" workbookViewId="0">
      <pane ySplit="1" topLeftCell="A2" activePane="bottomLeft" state="frozen"/>
      <selection pane="bottomLeft" activeCell="C2" sqref="C2"/>
    </sheetView>
  </sheetViews>
  <sheetFormatPr defaultColWidth="12" defaultRowHeight="12.75" x14ac:dyDescent="0.2"/>
  <cols>
    <col min="1" max="1" width="8.42578125" customWidth="1"/>
    <col min="2" max="2" width="14.7109375" customWidth="1"/>
    <col min="3" max="3" width="45.7109375" customWidth="1"/>
    <col min="4" max="4" width="35" customWidth="1"/>
    <col min="5" max="5" width="13.5703125" customWidth="1"/>
    <col min="6" max="6" width="29.140625" customWidth="1"/>
    <col min="7" max="7" width="1" hidden="1" customWidth="1"/>
    <col min="8" max="8" width="20.85546875" style="13" customWidth="1"/>
    <col min="9" max="9" width="21.28515625" style="14" customWidth="1"/>
    <col min="10" max="11" width="10" style="14" hidden="1" customWidth="1"/>
    <col min="12" max="12" width="21.28515625" style="14" customWidth="1"/>
    <col min="13" max="13" width="52.7109375" customWidth="1"/>
    <col min="14" max="14" width="60.42578125" customWidth="1"/>
    <col min="15" max="15" width="8.85546875" hidden="1" customWidth="1"/>
    <col min="16" max="16" width="15.42578125" style="15" customWidth="1"/>
    <col min="17" max="17" width="45.140625" style="16" customWidth="1"/>
    <col min="18" max="18" width="38.42578125" style="12" customWidth="1"/>
  </cols>
  <sheetData>
    <row r="1" spans="1:21" ht="116.25" customHeight="1" x14ac:dyDescent="0.2">
      <c r="A1" s="20" t="s">
        <v>151</v>
      </c>
      <c r="B1" s="20" t="s">
        <v>152</v>
      </c>
      <c r="C1" s="20" t="s">
        <v>0</v>
      </c>
      <c r="D1" s="20" t="s">
        <v>1</v>
      </c>
      <c r="E1" s="20" t="s">
        <v>158</v>
      </c>
      <c r="F1" s="20" t="s">
        <v>2</v>
      </c>
      <c r="G1" s="20" t="s">
        <v>3</v>
      </c>
      <c r="H1" s="21" t="s">
        <v>4</v>
      </c>
      <c r="I1" s="20" t="s">
        <v>5</v>
      </c>
      <c r="J1" s="20" t="s">
        <v>6</v>
      </c>
      <c r="K1" s="20" t="s">
        <v>6</v>
      </c>
      <c r="L1" s="20" t="s">
        <v>7</v>
      </c>
      <c r="M1" s="22" t="s">
        <v>8</v>
      </c>
      <c r="N1" s="20" t="s">
        <v>9</v>
      </c>
      <c r="O1" s="20" t="s">
        <v>10</v>
      </c>
      <c r="P1" s="20" t="s">
        <v>156</v>
      </c>
      <c r="Q1" s="20" t="s">
        <v>11</v>
      </c>
      <c r="R1" s="20" t="s">
        <v>12</v>
      </c>
      <c r="S1" s="20" t="s">
        <v>153</v>
      </c>
      <c r="T1" s="20" t="s">
        <v>155</v>
      </c>
      <c r="U1" s="20" t="s">
        <v>154</v>
      </c>
    </row>
    <row r="2" spans="1:21" ht="224.25" customHeight="1" x14ac:dyDescent="0.2">
      <c r="A2" s="2">
        <v>1</v>
      </c>
      <c r="B2" s="23" t="s">
        <v>26</v>
      </c>
      <c r="C2" s="23" t="s">
        <v>27</v>
      </c>
      <c r="D2" s="23" t="s">
        <v>28</v>
      </c>
      <c r="E2" s="24" t="s">
        <v>13</v>
      </c>
      <c r="F2" s="23" t="s">
        <v>18</v>
      </c>
      <c r="G2" s="23" t="s">
        <v>14</v>
      </c>
      <c r="H2" s="25">
        <v>86000</v>
      </c>
      <c r="I2" s="26">
        <v>86000</v>
      </c>
      <c r="J2" s="27">
        <v>100</v>
      </c>
      <c r="K2" s="27">
        <v>100</v>
      </c>
      <c r="L2" s="83">
        <v>0</v>
      </c>
      <c r="M2" s="23" t="s">
        <v>157</v>
      </c>
      <c r="N2" s="23" t="s">
        <v>29</v>
      </c>
      <c r="O2" s="23">
        <v>41</v>
      </c>
      <c r="P2" s="24">
        <v>55</v>
      </c>
      <c r="Q2" s="23" t="s">
        <v>30</v>
      </c>
      <c r="R2" s="28" t="s">
        <v>31</v>
      </c>
      <c r="S2" s="81">
        <v>4349</v>
      </c>
      <c r="T2" s="81">
        <v>5222</v>
      </c>
      <c r="U2" s="81">
        <v>1355</v>
      </c>
    </row>
    <row r="3" spans="1:21" ht="183" customHeight="1" x14ac:dyDescent="0.2">
      <c r="A3" s="2">
        <v>2</v>
      </c>
      <c r="B3" s="29" t="s">
        <v>32</v>
      </c>
      <c r="C3" s="30" t="s">
        <v>19</v>
      </c>
      <c r="D3" s="30" t="s">
        <v>33</v>
      </c>
      <c r="E3" s="24" t="s">
        <v>13</v>
      </c>
      <c r="F3" s="30" t="s">
        <v>20</v>
      </c>
      <c r="G3" s="30" t="s">
        <v>14</v>
      </c>
      <c r="H3" s="31">
        <v>450000</v>
      </c>
      <c r="I3" s="32">
        <v>300000</v>
      </c>
      <c r="J3" s="33">
        <v>66.67</v>
      </c>
      <c r="K3" s="33">
        <v>66.67</v>
      </c>
      <c r="L3" s="84">
        <v>0</v>
      </c>
      <c r="M3" s="30" t="s">
        <v>34</v>
      </c>
      <c r="N3" s="30" t="s">
        <v>35</v>
      </c>
      <c r="O3" s="30">
        <v>41</v>
      </c>
      <c r="P3" s="34">
        <v>53</v>
      </c>
      <c r="Q3" s="30" t="s">
        <v>36</v>
      </c>
      <c r="R3" s="28" t="s">
        <v>31</v>
      </c>
      <c r="S3" s="81">
        <v>4349</v>
      </c>
      <c r="T3" s="81">
        <v>6323</v>
      </c>
      <c r="U3" s="81">
        <v>1355</v>
      </c>
    </row>
    <row r="4" spans="1:21" ht="232.5" x14ac:dyDescent="0.2">
      <c r="A4" s="1">
        <v>3</v>
      </c>
      <c r="B4" s="35" t="s">
        <v>37</v>
      </c>
      <c r="C4" s="36" t="s">
        <v>38</v>
      </c>
      <c r="D4" s="36" t="s">
        <v>39</v>
      </c>
      <c r="E4" s="37" t="s">
        <v>13</v>
      </c>
      <c r="F4" s="36" t="s">
        <v>23</v>
      </c>
      <c r="G4" s="36" t="s">
        <v>22</v>
      </c>
      <c r="H4" s="38">
        <v>96792</v>
      </c>
      <c r="I4" s="39">
        <v>96000</v>
      </c>
      <c r="J4" s="40">
        <v>99.18</v>
      </c>
      <c r="K4" s="40">
        <v>68.19</v>
      </c>
      <c r="L4" s="85">
        <v>0</v>
      </c>
      <c r="M4" s="36" t="s">
        <v>40</v>
      </c>
      <c r="N4" s="36" t="s">
        <v>41</v>
      </c>
      <c r="O4" s="36">
        <v>41</v>
      </c>
      <c r="P4" s="41">
        <v>53</v>
      </c>
      <c r="Q4" s="36" t="s">
        <v>42</v>
      </c>
      <c r="R4" s="42" t="s">
        <v>31</v>
      </c>
      <c r="S4" s="81">
        <v>4349</v>
      </c>
      <c r="T4" s="81">
        <v>5222</v>
      </c>
      <c r="U4" s="81">
        <v>1355</v>
      </c>
    </row>
    <row r="5" spans="1:21" ht="243" customHeight="1" x14ac:dyDescent="0.2">
      <c r="A5" s="2">
        <v>4</v>
      </c>
      <c r="B5" s="35" t="s">
        <v>43</v>
      </c>
      <c r="C5" s="36" t="s">
        <v>21</v>
      </c>
      <c r="D5" s="36" t="s">
        <v>44</v>
      </c>
      <c r="E5" s="37" t="s">
        <v>13</v>
      </c>
      <c r="F5" s="36" t="s">
        <v>45</v>
      </c>
      <c r="G5" s="36" t="s">
        <v>14</v>
      </c>
      <c r="H5" s="38">
        <v>730919</v>
      </c>
      <c r="I5" s="39">
        <v>500000</v>
      </c>
      <c r="J5" s="40">
        <v>68.41</v>
      </c>
      <c r="K5" s="40">
        <v>0</v>
      </c>
      <c r="L5" s="85">
        <v>0</v>
      </c>
      <c r="M5" s="36" t="s">
        <v>46</v>
      </c>
      <c r="N5" s="36" t="s">
        <v>47</v>
      </c>
      <c r="O5" s="36">
        <v>41</v>
      </c>
      <c r="P5" s="41">
        <v>52</v>
      </c>
      <c r="Q5" s="36" t="s">
        <v>48</v>
      </c>
      <c r="R5" s="42" t="s">
        <v>31</v>
      </c>
      <c r="S5" s="81">
        <v>4349</v>
      </c>
      <c r="T5" s="81">
        <v>5223</v>
      </c>
      <c r="U5" s="81">
        <v>1355</v>
      </c>
    </row>
    <row r="6" spans="1:21" ht="383.25" customHeight="1" x14ac:dyDescent="0.2">
      <c r="A6" s="2">
        <v>5</v>
      </c>
      <c r="B6" s="35" t="s">
        <v>49</v>
      </c>
      <c r="C6" s="36" t="s">
        <v>50</v>
      </c>
      <c r="D6" s="36" t="s">
        <v>51</v>
      </c>
      <c r="E6" s="37" t="s">
        <v>13</v>
      </c>
      <c r="F6" s="36" t="s">
        <v>52</v>
      </c>
      <c r="G6" s="36" t="s">
        <v>14</v>
      </c>
      <c r="H6" s="38">
        <v>145000</v>
      </c>
      <c r="I6" s="39">
        <v>135000</v>
      </c>
      <c r="J6" s="40">
        <v>93.1</v>
      </c>
      <c r="K6" s="40">
        <v>93.1</v>
      </c>
      <c r="L6" s="85">
        <v>0</v>
      </c>
      <c r="M6" s="36" t="s">
        <v>53</v>
      </c>
      <c r="N6" s="36" t="s">
        <v>54</v>
      </c>
      <c r="O6" s="36">
        <v>41</v>
      </c>
      <c r="P6" s="41">
        <v>51</v>
      </c>
      <c r="Q6" s="30" t="s">
        <v>55</v>
      </c>
      <c r="R6" s="42" t="s">
        <v>31</v>
      </c>
      <c r="S6" s="81">
        <v>4349</v>
      </c>
      <c r="T6" s="81">
        <v>6322</v>
      </c>
      <c r="U6" s="81">
        <v>1355</v>
      </c>
    </row>
    <row r="7" spans="1:21" ht="300" customHeight="1" x14ac:dyDescent="0.2">
      <c r="A7" s="1">
        <v>6</v>
      </c>
      <c r="B7" s="35" t="s">
        <v>56</v>
      </c>
      <c r="C7" s="36" t="s">
        <v>21</v>
      </c>
      <c r="D7" s="36" t="s">
        <v>57</v>
      </c>
      <c r="E7" s="37" t="s">
        <v>13</v>
      </c>
      <c r="F7" s="36" t="s">
        <v>45</v>
      </c>
      <c r="G7" s="36" t="s">
        <v>14</v>
      </c>
      <c r="H7" s="38">
        <v>498387</v>
      </c>
      <c r="I7" s="39">
        <v>498000</v>
      </c>
      <c r="J7" s="40">
        <v>99.92</v>
      </c>
      <c r="K7" s="40">
        <v>0</v>
      </c>
      <c r="L7" s="85">
        <v>0</v>
      </c>
      <c r="M7" s="36" t="s">
        <v>58</v>
      </c>
      <c r="N7" s="36" t="s">
        <v>59</v>
      </c>
      <c r="O7" s="36">
        <v>41</v>
      </c>
      <c r="P7" s="41">
        <v>50</v>
      </c>
      <c r="Q7" s="36" t="s">
        <v>60</v>
      </c>
      <c r="R7" s="42" t="s">
        <v>31</v>
      </c>
      <c r="S7" s="81">
        <v>4349</v>
      </c>
      <c r="T7" s="81">
        <v>6323</v>
      </c>
      <c r="U7" s="81">
        <v>1355</v>
      </c>
    </row>
    <row r="8" spans="1:21" ht="354.75" customHeight="1" x14ac:dyDescent="0.2">
      <c r="A8" s="2">
        <v>7</v>
      </c>
      <c r="B8" s="35" t="s">
        <v>61</v>
      </c>
      <c r="C8" s="36" t="s">
        <v>62</v>
      </c>
      <c r="D8" s="36" t="s">
        <v>63</v>
      </c>
      <c r="E8" s="37" t="s">
        <v>15</v>
      </c>
      <c r="F8" s="36"/>
      <c r="G8" s="36" t="s">
        <v>17</v>
      </c>
      <c r="H8" s="38">
        <v>212000</v>
      </c>
      <c r="I8" s="39">
        <v>212000</v>
      </c>
      <c r="J8" s="40">
        <v>100</v>
      </c>
      <c r="K8" s="40">
        <v>32.549999999999997</v>
      </c>
      <c r="L8" s="85">
        <v>0</v>
      </c>
      <c r="M8" s="36" t="s">
        <v>64</v>
      </c>
      <c r="N8" s="36" t="s">
        <v>65</v>
      </c>
      <c r="O8" s="36">
        <v>41</v>
      </c>
      <c r="P8" s="41">
        <v>49</v>
      </c>
      <c r="Q8" s="36" t="s">
        <v>66</v>
      </c>
      <c r="R8" s="42" t="s">
        <v>31</v>
      </c>
      <c r="S8" s="81">
        <v>4349</v>
      </c>
      <c r="T8" s="81">
        <v>5222</v>
      </c>
      <c r="U8" s="81">
        <v>1355</v>
      </c>
    </row>
    <row r="9" spans="1:21" ht="194.25" customHeight="1" x14ac:dyDescent="0.2">
      <c r="A9" s="2">
        <v>8</v>
      </c>
      <c r="B9" s="35" t="s">
        <v>67</v>
      </c>
      <c r="C9" s="36" t="s">
        <v>68</v>
      </c>
      <c r="D9" s="36" t="s">
        <v>69</v>
      </c>
      <c r="E9" s="37" t="s">
        <v>13</v>
      </c>
      <c r="F9" s="36" t="s">
        <v>16</v>
      </c>
      <c r="G9" s="36" t="s">
        <v>14</v>
      </c>
      <c r="H9" s="38">
        <v>50000</v>
      </c>
      <c r="I9" s="39">
        <v>50000</v>
      </c>
      <c r="J9" s="40">
        <v>100</v>
      </c>
      <c r="K9" s="40">
        <v>100</v>
      </c>
      <c r="L9" s="85">
        <v>0</v>
      </c>
      <c r="M9" s="36" t="s">
        <v>70</v>
      </c>
      <c r="N9" s="36" t="s">
        <v>71</v>
      </c>
      <c r="O9" s="36">
        <v>41</v>
      </c>
      <c r="P9" s="41">
        <v>49</v>
      </c>
      <c r="Q9" s="36" t="s">
        <v>72</v>
      </c>
      <c r="R9" s="42" t="s">
        <v>31</v>
      </c>
      <c r="S9" s="81">
        <v>4349</v>
      </c>
      <c r="T9" s="81">
        <v>5221</v>
      </c>
      <c r="U9" s="81">
        <v>1355</v>
      </c>
    </row>
    <row r="10" spans="1:21" ht="265.5" customHeight="1" x14ac:dyDescent="0.2">
      <c r="A10" s="1">
        <v>9</v>
      </c>
      <c r="B10" s="35" t="s">
        <v>73</v>
      </c>
      <c r="C10" s="36" t="s">
        <v>74</v>
      </c>
      <c r="D10" s="36" t="s">
        <v>75</v>
      </c>
      <c r="E10" s="37" t="s">
        <v>13</v>
      </c>
      <c r="F10" s="36" t="s">
        <v>18</v>
      </c>
      <c r="G10" s="36" t="s">
        <v>14</v>
      </c>
      <c r="H10" s="38">
        <v>350383</v>
      </c>
      <c r="I10" s="39">
        <v>335000</v>
      </c>
      <c r="J10" s="40">
        <v>95.61</v>
      </c>
      <c r="K10" s="40">
        <v>22.83</v>
      </c>
      <c r="L10" s="85">
        <v>0</v>
      </c>
      <c r="M10" s="36" t="s">
        <v>76</v>
      </c>
      <c r="N10" s="36" t="s">
        <v>77</v>
      </c>
      <c r="O10" s="36">
        <v>41</v>
      </c>
      <c r="P10" s="41">
        <v>48</v>
      </c>
      <c r="Q10" s="36" t="s">
        <v>78</v>
      </c>
      <c r="R10" s="42" t="s">
        <v>31</v>
      </c>
      <c r="S10" s="81">
        <v>4349</v>
      </c>
      <c r="T10" s="81">
        <v>6321</v>
      </c>
      <c r="U10" s="81">
        <v>1355</v>
      </c>
    </row>
    <row r="11" spans="1:21" ht="176.25" customHeight="1" x14ac:dyDescent="0.2">
      <c r="A11" s="2">
        <v>10</v>
      </c>
      <c r="B11" s="35" t="s">
        <v>79</v>
      </c>
      <c r="C11" s="36" t="s">
        <v>80</v>
      </c>
      <c r="D11" s="36" t="s">
        <v>81</v>
      </c>
      <c r="E11" s="37" t="s">
        <v>15</v>
      </c>
      <c r="F11" s="36"/>
      <c r="G11" s="36" t="s">
        <v>17</v>
      </c>
      <c r="H11" s="38">
        <v>79340</v>
      </c>
      <c r="I11" s="39">
        <v>79000</v>
      </c>
      <c r="J11" s="40">
        <v>99.57</v>
      </c>
      <c r="K11" s="40">
        <v>0</v>
      </c>
      <c r="L11" s="85">
        <v>0</v>
      </c>
      <c r="M11" s="36" t="s">
        <v>82</v>
      </c>
      <c r="N11" s="36" t="s">
        <v>83</v>
      </c>
      <c r="O11" s="36">
        <v>41</v>
      </c>
      <c r="P11" s="41">
        <v>47</v>
      </c>
      <c r="Q11" s="30" t="s">
        <v>84</v>
      </c>
      <c r="R11" s="42" t="s">
        <v>31</v>
      </c>
      <c r="S11" s="81">
        <v>4349</v>
      </c>
      <c r="T11" s="81">
        <v>5222</v>
      </c>
      <c r="U11" s="81">
        <v>1355</v>
      </c>
    </row>
    <row r="12" spans="1:21" ht="231.75" customHeight="1" x14ac:dyDescent="0.2">
      <c r="A12" s="2">
        <v>11</v>
      </c>
      <c r="B12" s="43" t="s">
        <v>85</v>
      </c>
      <c r="C12" s="44" t="s">
        <v>86</v>
      </c>
      <c r="D12" s="44" t="s">
        <v>87</v>
      </c>
      <c r="E12" s="45" t="s">
        <v>13</v>
      </c>
      <c r="F12" s="44" t="s">
        <v>23</v>
      </c>
      <c r="G12" s="44" t="s">
        <v>22</v>
      </c>
      <c r="H12" s="46">
        <v>483000</v>
      </c>
      <c r="I12" s="47">
        <v>450000</v>
      </c>
      <c r="J12" s="48">
        <v>93.17</v>
      </c>
      <c r="K12" s="48">
        <v>93.17</v>
      </c>
      <c r="L12" s="86">
        <v>0</v>
      </c>
      <c r="M12" s="44" t="s">
        <v>88</v>
      </c>
      <c r="N12" s="44" t="s">
        <v>89</v>
      </c>
      <c r="O12" s="44">
        <v>41</v>
      </c>
      <c r="P12" s="49">
        <v>45</v>
      </c>
      <c r="Q12" s="44" t="s">
        <v>90</v>
      </c>
      <c r="R12" s="50" t="s">
        <v>31</v>
      </c>
      <c r="S12" s="81">
        <v>4349</v>
      </c>
      <c r="T12" s="81">
        <v>6321</v>
      </c>
      <c r="U12" s="81">
        <v>1355</v>
      </c>
    </row>
    <row r="13" spans="1:21" ht="336.75" customHeight="1" x14ac:dyDescent="0.2">
      <c r="A13" s="1">
        <v>12</v>
      </c>
      <c r="B13" s="51" t="s">
        <v>91</v>
      </c>
      <c r="C13" s="51" t="s">
        <v>92</v>
      </c>
      <c r="D13" s="51" t="s">
        <v>93</v>
      </c>
      <c r="E13" s="37" t="s">
        <v>13</v>
      </c>
      <c r="F13" s="51" t="s">
        <v>16</v>
      </c>
      <c r="G13" s="51" t="s">
        <v>14</v>
      </c>
      <c r="H13" s="52">
        <v>70794</v>
      </c>
      <c r="I13" s="53">
        <v>70000</v>
      </c>
      <c r="J13" s="54">
        <v>98.88</v>
      </c>
      <c r="K13" s="54">
        <v>70.63</v>
      </c>
      <c r="L13" s="87">
        <v>0</v>
      </c>
      <c r="M13" s="51" t="s">
        <v>94</v>
      </c>
      <c r="N13" s="51" t="s">
        <v>95</v>
      </c>
      <c r="O13" s="51">
        <v>41</v>
      </c>
      <c r="P13" s="37">
        <v>45</v>
      </c>
      <c r="Q13" s="51" t="s">
        <v>96</v>
      </c>
      <c r="R13" s="42" t="s">
        <v>31</v>
      </c>
      <c r="S13" s="81">
        <v>4349</v>
      </c>
      <c r="T13" s="81">
        <v>5222</v>
      </c>
      <c r="U13" s="81">
        <v>1355</v>
      </c>
    </row>
    <row r="14" spans="1:21" ht="273.75" customHeight="1" x14ac:dyDescent="0.2">
      <c r="A14" s="2">
        <v>13</v>
      </c>
      <c r="B14" s="55" t="s">
        <v>97</v>
      </c>
      <c r="C14" s="56" t="s">
        <v>98</v>
      </c>
      <c r="D14" s="56" t="s">
        <v>99</v>
      </c>
      <c r="E14" s="57" t="s">
        <v>13</v>
      </c>
      <c r="F14" s="56" t="s">
        <v>23</v>
      </c>
      <c r="G14" s="56" t="s">
        <v>22</v>
      </c>
      <c r="H14" s="58">
        <v>484000</v>
      </c>
      <c r="I14" s="59">
        <v>484000</v>
      </c>
      <c r="J14" s="60">
        <v>100</v>
      </c>
      <c r="K14" s="60">
        <v>100</v>
      </c>
      <c r="L14" s="88">
        <v>0</v>
      </c>
      <c r="M14" s="56" t="s">
        <v>100</v>
      </c>
      <c r="N14" s="56" t="s">
        <v>101</v>
      </c>
      <c r="O14" s="56">
        <v>41</v>
      </c>
      <c r="P14" s="61">
        <v>44</v>
      </c>
      <c r="Q14" s="56" t="s">
        <v>102</v>
      </c>
      <c r="R14" s="62" t="s">
        <v>31</v>
      </c>
      <c r="S14" s="81">
        <v>4349</v>
      </c>
      <c r="T14" s="81">
        <v>6322</v>
      </c>
      <c r="U14" s="81">
        <v>1355</v>
      </c>
    </row>
    <row r="15" spans="1:21" ht="233.25" customHeight="1" x14ac:dyDescent="0.2">
      <c r="A15" s="2">
        <v>14</v>
      </c>
      <c r="B15" s="63" t="s">
        <v>103</v>
      </c>
      <c r="C15" s="64" t="s">
        <v>25</v>
      </c>
      <c r="D15" s="64" t="s">
        <v>104</v>
      </c>
      <c r="E15" s="65" t="s">
        <v>13</v>
      </c>
      <c r="F15" s="64" t="s">
        <v>105</v>
      </c>
      <c r="G15" s="64" t="s">
        <v>14</v>
      </c>
      <c r="H15" s="66">
        <v>312000</v>
      </c>
      <c r="I15" s="67">
        <v>312000</v>
      </c>
      <c r="J15" s="68">
        <v>100</v>
      </c>
      <c r="K15" s="68">
        <v>0</v>
      </c>
      <c r="L15" s="89">
        <v>0</v>
      </c>
      <c r="M15" s="64" t="s">
        <v>106</v>
      </c>
      <c r="N15" s="64" t="s">
        <v>107</v>
      </c>
      <c r="O15" s="64">
        <v>41</v>
      </c>
      <c r="P15" s="69">
        <v>41</v>
      </c>
      <c r="Q15" s="64" t="s">
        <v>108</v>
      </c>
      <c r="R15" s="70" t="s">
        <v>31</v>
      </c>
      <c r="S15" s="81">
        <v>4349</v>
      </c>
      <c r="T15" s="81">
        <v>6322</v>
      </c>
      <c r="U15" s="81">
        <v>1355</v>
      </c>
    </row>
    <row r="16" spans="1:21" ht="317.25" customHeight="1" x14ac:dyDescent="0.2">
      <c r="A16" s="1">
        <v>15</v>
      </c>
      <c r="B16" s="29" t="s">
        <v>109</v>
      </c>
      <c r="C16" s="30" t="s">
        <v>25</v>
      </c>
      <c r="D16" s="30" t="s">
        <v>110</v>
      </c>
      <c r="E16" s="24" t="s">
        <v>13</v>
      </c>
      <c r="F16" s="30" t="s">
        <v>20</v>
      </c>
      <c r="G16" s="30" t="s">
        <v>14</v>
      </c>
      <c r="H16" s="31">
        <v>123000</v>
      </c>
      <c r="I16" s="32">
        <v>123000</v>
      </c>
      <c r="J16" s="33">
        <v>100</v>
      </c>
      <c r="K16" s="33">
        <v>0</v>
      </c>
      <c r="L16" s="84">
        <v>0</v>
      </c>
      <c r="M16" s="30" t="s">
        <v>111</v>
      </c>
      <c r="N16" s="30" t="s">
        <v>112</v>
      </c>
      <c r="O16" s="30">
        <v>41</v>
      </c>
      <c r="P16" s="34">
        <v>40</v>
      </c>
      <c r="Q16" s="30" t="s">
        <v>113</v>
      </c>
      <c r="R16" s="71" t="s">
        <v>114</v>
      </c>
      <c r="S16" s="81">
        <v>4349</v>
      </c>
      <c r="T16" s="81">
        <v>5222</v>
      </c>
      <c r="U16" s="81">
        <v>1355</v>
      </c>
    </row>
    <row r="17" spans="1:21" ht="159" customHeight="1" x14ac:dyDescent="0.2">
      <c r="A17" s="2">
        <v>16</v>
      </c>
      <c r="B17" s="35" t="s">
        <v>115</v>
      </c>
      <c r="C17" s="36" t="s">
        <v>116</v>
      </c>
      <c r="D17" s="36" t="s">
        <v>117</v>
      </c>
      <c r="E17" s="37" t="s">
        <v>13</v>
      </c>
      <c r="F17" s="36" t="s">
        <v>118</v>
      </c>
      <c r="G17" s="36" t="s">
        <v>22</v>
      </c>
      <c r="H17" s="38">
        <v>80000</v>
      </c>
      <c r="I17" s="39">
        <v>80000</v>
      </c>
      <c r="J17" s="40">
        <v>100</v>
      </c>
      <c r="K17" s="40">
        <v>0</v>
      </c>
      <c r="L17" s="85">
        <v>0</v>
      </c>
      <c r="M17" s="36" t="s">
        <v>119</v>
      </c>
      <c r="N17" s="36" t="s">
        <v>120</v>
      </c>
      <c r="O17" s="36">
        <v>41</v>
      </c>
      <c r="P17" s="41">
        <v>40</v>
      </c>
      <c r="Q17" s="36" t="s">
        <v>121</v>
      </c>
      <c r="R17" s="72" t="s">
        <v>114</v>
      </c>
      <c r="S17" s="81">
        <v>4349</v>
      </c>
      <c r="T17" s="81">
        <v>5213</v>
      </c>
      <c r="U17" s="81">
        <v>1355</v>
      </c>
    </row>
    <row r="18" spans="1:21" ht="222.75" customHeight="1" x14ac:dyDescent="0.2">
      <c r="A18" s="2">
        <v>17</v>
      </c>
      <c r="B18" s="35" t="s">
        <v>122</v>
      </c>
      <c r="C18" s="36" t="s">
        <v>123</v>
      </c>
      <c r="D18" s="36" t="s">
        <v>124</v>
      </c>
      <c r="E18" s="37" t="s">
        <v>13</v>
      </c>
      <c r="F18" s="36" t="s">
        <v>18</v>
      </c>
      <c r="G18" s="36" t="s">
        <v>14</v>
      </c>
      <c r="H18" s="38">
        <v>54241</v>
      </c>
      <c r="I18" s="39">
        <v>54000</v>
      </c>
      <c r="J18" s="40">
        <v>99.56</v>
      </c>
      <c r="K18" s="40">
        <v>99.56</v>
      </c>
      <c r="L18" s="85">
        <v>0</v>
      </c>
      <c r="M18" s="36" t="s">
        <v>125</v>
      </c>
      <c r="N18" s="36" t="s">
        <v>126</v>
      </c>
      <c r="O18" s="36">
        <v>41</v>
      </c>
      <c r="P18" s="41">
        <v>39</v>
      </c>
      <c r="Q18" s="36" t="s">
        <v>127</v>
      </c>
      <c r="R18" s="72" t="s">
        <v>114</v>
      </c>
      <c r="S18" s="81">
        <v>4349</v>
      </c>
      <c r="T18" s="81">
        <v>5222</v>
      </c>
      <c r="U18" s="81">
        <v>1355</v>
      </c>
    </row>
    <row r="19" spans="1:21" ht="290.25" customHeight="1" x14ac:dyDescent="0.2">
      <c r="A19" s="1">
        <v>18</v>
      </c>
      <c r="B19" s="35" t="s">
        <v>128</v>
      </c>
      <c r="C19" s="36" t="s">
        <v>129</v>
      </c>
      <c r="D19" s="36" t="s">
        <v>130</v>
      </c>
      <c r="E19" s="37" t="s">
        <v>13</v>
      </c>
      <c r="F19" s="36" t="s">
        <v>18</v>
      </c>
      <c r="G19" s="36" t="s">
        <v>14</v>
      </c>
      <c r="H19" s="38">
        <v>495000</v>
      </c>
      <c r="I19" s="39">
        <v>495000</v>
      </c>
      <c r="J19" s="40">
        <v>100</v>
      </c>
      <c r="K19" s="40">
        <v>0</v>
      </c>
      <c r="L19" s="85">
        <v>0</v>
      </c>
      <c r="M19" s="36" t="s">
        <v>131</v>
      </c>
      <c r="N19" s="36" t="s">
        <v>132</v>
      </c>
      <c r="O19" s="36">
        <v>41</v>
      </c>
      <c r="P19" s="41">
        <v>39</v>
      </c>
      <c r="Q19" s="36" t="s">
        <v>133</v>
      </c>
      <c r="R19" s="72" t="s">
        <v>114</v>
      </c>
      <c r="S19" s="81">
        <v>4349</v>
      </c>
      <c r="T19" s="81">
        <v>5221</v>
      </c>
      <c r="U19" s="81">
        <v>1355</v>
      </c>
    </row>
    <row r="20" spans="1:21" ht="337.5" customHeight="1" x14ac:dyDescent="0.2">
      <c r="A20" s="2">
        <v>19</v>
      </c>
      <c r="B20" s="35" t="s">
        <v>134</v>
      </c>
      <c r="C20" s="36" t="s">
        <v>25</v>
      </c>
      <c r="D20" s="36" t="s">
        <v>135</v>
      </c>
      <c r="E20" s="37" t="s">
        <v>13</v>
      </c>
      <c r="F20" s="36" t="s">
        <v>20</v>
      </c>
      <c r="G20" s="36" t="s">
        <v>14</v>
      </c>
      <c r="H20" s="38">
        <v>274000</v>
      </c>
      <c r="I20" s="39">
        <v>274000</v>
      </c>
      <c r="J20" s="40">
        <v>100</v>
      </c>
      <c r="K20" s="40">
        <v>0</v>
      </c>
      <c r="L20" s="85">
        <v>0</v>
      </c>
      <c r="M20" s="36" t="s">
        <v>136</v>
      </c>
      <c r="N20" s="36" t="s">
        <v>137</v>
      </c>
      <c r="O20" s="36">
        <v>41</v>
      </c>
      <c r="P20" s="41">
        <v>37</v>
      </c>
      <c r="Q20" s="36" t="s">
        <v>24</v>
      </c>
      <c r="R20" s="42" t="s">
        <v>114</v>
      </c>
      <c r="S20" s="81">
        <v>4349</v>
      </c>
      <c r="T20" s="81">
        <v>5222</v>
      </c>
      <c r="U20" s="81">
        <v>1355</v>
      </c>
    </row>
    <row r="21" spans="1:21" ht="252.75" customHeight="1" x14ac:dyDescent="0.2">
      <c r="A21" s="2">
        <v>20</v>
      </c>
      <c r="B21" s="43" t="s">
        <v>138</v>
      </c>
      <c r="C21" s="44" t="s">
        <v>139</v>
      </c>
      <c r="D21" s="44" t="s">
        <v>140</v>
      </c>
      <c r="E21" s="37" t="s">
        <v>13</v>
      </c>
      <c r="F21" s="44"/>
      <c r="G21" s="44" t="s">
        <v>22</v>
      </c>
      <c r="H21" s="46">
        <v>55000</v>
      </c>
      <c r="I21" s="47">
        <v>55000</v>
      </c>
      <c r="J21" s="48">
        <v>100</v>
      </c>
      <c r="K21" s="48">
        <v>0</v>
      </c>
      <c r="L21" s="86">
        <v>0</v>
      </c>
      <c r="M21" s="44" t="s">
        <v>141</v>
      </c>
      <c r="N21" s="44" t="s">
        <v>142</v>
      </c>
      <c r="O21" s="44">
        <v>41</v>
      </c>
      <c r="P21" s="49">
        <v>17</v>
      </c>
      <c r="Q21" s="44" t="s">
        <v>143</v>
      </c>
      <c r="R21" s="73" t="s">
        <v>114</v>
      </c>
      <c r="S21" s="81">
        <v>4349</v>
      </c>
      <c r="T21" s="81">
        <v>5222</v>
      </c>
      <c r="U21" s="81">
        <v>1355</v>
      </c>
    </row>
    <row r="22" spans="1:21" ht="243.75" customHeight="1" x14ac:dyDescent="0.2">
      <c r="A22" s="1">
        <v>21</v>
      </c>
      <c r="B22" s="74" t="s">
        <v>144</v>
      </c>
      <c r="C22" s="75" t="s">
        <v>145</v>
      </c>
      <c r="D22" s="75" t="s">
        <v>146</v>
      </c>
      <c r="E22" s="37" t="s">
        <v>13</v>
      </c>
      <c r="F22" s="75"/>
      <c r="G22" s="75" t="s">
        <v>22</v>
      </c>
      <c r="H22" s="76">
        <v>40000</v>
      </c>
      <c r="I22" s="77">
        <v>35000</v>
      </c>
      <c r="J22" s="78">
        <v>87.5</v>
      </c>
      <c r="K22" s="78">
        <v>0</v>
      </c>
      <c r="L22" s="90">
        <v>0</v>
      </c>
      <c r="M22" s="75" t="s">
        <v>147</v>
      </c>
      <c r="N22" s="44" t="s">
        <v>148</v>
      </c>
      <c r="O22" s="75">
        <v>0</v>
      </c>
      <c r="P22" s="45">
        <v>0</v>
      </c>
      <c r="Q22" s="75" t="s">
        <v>149</v>
      </c>
      <c r="R22" s="50" t="s">
        <v>148</v>
      </c>
      <c r="S22" s="82">
        <v>4349</v>
      </c>
      <c r="T22" s="82">
        <v>5222</v>
      </c>
      <c r="U22" s="82">
        <v>1355</v>
      </c>
    </row>
    <row r="23" spans="1:21" ht="39" customHeight="1" x14ac:dyDescent="0.35">
      <c r="A23" s="3" t="s">
        <v>150</v>
      </c>
      <c r="B23" s="4"/>
      <c r="C23" s="4"/>
      <c r="D23" s="4"/>
      <c r="E23" s="4"/>
      <c r="F23" s="4"/>
      <c r="G23" s="4"/>
      <c r="H23" s="5">
        <f>SUM(H2:H22)</f>
        <v>5169856</v>
      </c>
      <c r="I23" s="5">
        <f>SUM(I2:I22)</f>
        <v>4723000</v>
      </c>
      <c r="J23" s="5"/>
      <c r="K23" s="5"/>
      <c r="L23" s="17">
        <f>SUM(L2:L22)</f>
        <v>0</v>
      </c>
      <c r="M23" s="18"/>
      <c r="N23" s="19"/>
      <c r="O23" s="19"/>
      <c r="P23" s="19"/>
      <c r="Q23" s="19"/>
      <c r="R23" s="19"/>
      <c r="S23" s="79"/>
      <c r="T23" s="79"/>
      <c r="U23" s="80"/>
    </row>
    <row r="24" spans="1:21" ht="22.5" customHeight="1" x14ac:dyDescent="0.3">
      <c r="D24" s="6"/>
      <c r="E24" s="6"/>
      <c r="F24" s="6"/>
      <c r="G24" s="6"/>
      <c r="H24" s="7"/>
      <c r="I24" s="8"/>
      <c r="J24" s="8"/>
      <c r="K24" s="8"/>
      <c r="L24" s="7"/>
      <c r="M24" s="9"/>
      <c r="N24" s="6"/>
      <c r="O24" s="6"/>
      <c r="P24" s="10"/>
      <c r="Q24" s="11"/>
    </row>
  </sheetData>
  <sheetProtection formatCells="0" formatColumns="0" formatRows="0" insertColumns="0" insertRows="0" insertHyperlinks="0" deleteColumns="0" deleteRows="0" sort="0" autoFilter="0" pivotTables="0"/>
  <autoFilter ref="A1:S23" xr:uid="{00000000-0001-0000-0000-000000000000}">
    <sortState xmlns:xlrd2="http://schemas.microsoft.com/office/spreadsheetml/2017/richdata2" ref="A2:R23">
      <sortCondition descending="1" ref="P1:P23"/>
    </sortState>
  </autoFilter>
  <pageMargins left="0.23622047244094491" right="3.937007874015748E-2" top="0.55118110236220474" bottom="0.35433070866141736" header="0.19685039370078741" footer="0.19685039370078741"/>
  <pageSetup paperSize="9" scale="32" fitToHeight="0" orientation="landscape" r:id="rId1"/>
  <headerFooter>
    <oddHeader>&amp;C&amp;"Arial,Tučné"&amp;20Návrh na neposkytnutí účelových dotací z výnosu daní z hazardních her (Loterie) pro rok 2022&amp;R&amp;"Arial,Tučné"&amp;16Příloha č.2</oddHeader>
    <oddFooter>&amp;C&amp;14&amp;P/&amp;N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Neposkytnutí</vt:lpstr>
      <vt:lpstr>Neposkytnutí!Názvy_tisku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Teichmannová Petra</dc:creator>
  <cp:lastModifiedBy>Teichmannová Petra</cp:lastModifiedBy>
  <cp:lastPrinted>2022-06-08T05:55:54Z</cp:lastPrinted>
  <dcterms:created xsi:type="dcterms:W3CDTF">2022-06-07T12:46:22Z</dcterms:created>
  <dcterms:modified xsi:type="dcterms:W3CDTF">2022-06-08T07:33:17Z</dcterms:modified>
</cp:coreProperties>
</file>