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V:\VSK-dotace\Loterie 2022\Materiál RM - poskytnutí\"/>
    </mc:Choice>
  </mc:AlternateContent>
  <xr:revisionPtr revIDLastSave="0" documentId="13_ncr:1_{FC6FAD49-FFA6-4AE8-901D-367FC057E2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skytnutí" sheetId="1" r:id="rId1"/>
  </sheets>
  <definedNames>
    <definedName name="_xlnm._FilterDatabase" localSheetId="0" hidden="1">Poskytnutí!$A$1:$S$30</definedName>
    <definedName name="_xlnm.Print_Titles" localSheetId="0">Poskytnutí!$1:$1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  <c r="I30" i="1"/>
  <c r="H30" i="1"/>
</calcChain>
</file>

<file path=xl/sharedStrings.xml><?xml version="1.0" encoding="utf-8"?>
<sst xmlns="http://schemas.openxmlformats.org/spreadsheetml/2006/main" count="295" uniqueCount="221">
  <si>
    <t>Žadatel</t>
  </si>
  <si>
    <t>Název projektu</t>
  </si>
  <si>
    <t>Informace k žádosti</t>
  </si>
  <si>
    <t>Aktivita</t>
  </si>
  <si>
    <t>Celkové náklady</t>
  </si>
  <si>
    <t>Požadovaná výše dotace</t>
  </si>
  <si>
    <t>Procent</t>
  </si>
  <si>
    <t>Návrh dotace</t>
  </si>
  <si>
    <t>Účel použití</t>
  </si>
  <si>
    <t>Poznámka</t>
  </si>
  <si>
    <t>Min. bod. hranice</t>
  </si>
  <si>
    <t>Místo realizace</t>
  </si>
  <si>
    <t>Důvod krácení/neposkytnutí dotace</t>
  </si>
  <si>
    <t>22/0157</t>
  </si>
  <si>
    <t>MIKASA z.s.
Lumírova 523/28, 700 30 Ostrava-Výškovice
IČO: 22832386</t>
  </si>
  <si>
    <t>Domov MIKASA - domov pro osoby s autismem a chováním náročným na péči</t>
  </si>
  <si>
    <t>A</t>
  </si>
  <si>
    <t xml:space="preserve">Žádost na MSK podaná
Povinná spoluúčast v rámci IROP </t>
  </si>
  <si>
    <t>sociální služba (SP)</t>
  </si>
  <si>
    <t>Investice:
-dlouhodobý hmotný majetek nad 40 tis. Kč (stavba domova pro osoby s autismem a chováním náročným na péči)</t>
  </si>
  <si>
    <t>Projekt je zaměřen na výstavbu pobytového zařízení pro klienty s autismem a chováním náročným na péči.
Projekt výstavby získal v březnu 2022 stavební povolení, předpokládaný počátek stavby je v červenci 2022 a ukončení výstavby do září 2023, včetně vybavení. Následně od 1. 1. 2024 zabydlování klientů.</t>
  </si>
  <si>
    <t>MR: ul. Srbská,  700 30 Ostrava - Výškovice</t>
  </si>
  <si>
    <t>22/0230</t>
  </si>
  <si>
    <t>AlFi, z.s.
Koblovská 257/134, 725 29 Ostrava, Petřkovice
IČO: 02801426</t>
  </si>
  <si>
    <t>Pořízení vybavení pro AlFi, z.s. za účelem podpory rodin s dětmi s autismem</t>
  </si>
  <si>
    <t>Dofinancování povinné spoluúčasti projektu IROP
Žádost na zvyšování kvality SS na KÚ MSK podána</t>
  </si>
  <si>
    <t>Investice (84 tis. Kč):
-dlouhodobý hmotný majetek nad 40 tis. Kč (vozidlo pro ranou péči  a zadávací řízení a organizaci výběrových řízení)
-dlouhodobý nehmotný majetek nad 60 tis. Kč (studie proveditelnosti)
Neinvestice (31 tis. Kč):
-dlouhodobý hmotný majetek do 40 tis. Kč (pomůcky pro oblast rozvoje a materiálně technické vybavení služby)</t>
  </si>
  <si>
    <t>Projekt je zaměřen na dovybavení služeb rané péče a odlehčovací služby pro rodiny dětí s autismem – jedná se o nákup nového vozu, vybavení pro práci s klienty i materiálně-technického vybavení pro zaměstnance odlehčovací služby, která zahájila realizaci na začátku tohoto roku.</t>
  </si>
  <si>
    <t>MR: Brandlova 6, Ostrava, 702 00 a statutární město Ostrava a širší správní obvod</t>
  </si>
  <si>
    <t>22/0231</t>
  </si>
  <si>
    <t>Centrum pro rodinu a sociální péči z. s.
Kostelní náměstí 3172/1, 702 00 Ostrava
IČO: 48804517</t>
  </si>
  <si>
    <t>DOSTUPNOST SLUŽEB A AKTIVIT 
CENTRA PRO RODINU A SOCIÁLNÍ PÉČI z. s. 
OSOBÁM SE ZDRAVOTNÍM POSTIŽENÍM</t>
  </si>
  <si>
    <t>Dofinancování povinné spoluúčasti projektu
Žádost na MSK podána</t>
  </si>
  <si>
    <t>Investice:
-dlouhodobý hmotný majetek nad 40 tis. Kč (stavební práce související s instalací výtahu,
dodávka a montáž výtahu,
dodávka záložního zdroje)</t>
  </si>
  <si>
    <t>Projekt je zaměřen na stavební úpravy a dodávku nového výtahu včetně náhradního/záložního zdroje elektrické energie v budově nového působiště poskytovatele mnoha sociálních služeb a aktivit. Nájemní smlouva je uzavřena se SMO do roku 2053, přímo ve smlouvě je uveden záměr nájemce k výše uvedeným rekonstrukcím.</t>
  </si>
  <si>
    <t>MR: Hornopolní 2254/21, 702 00 Ostrava</t>
  </si>
  <si>
    <t>Celkové náklady uvedené v žádosti na KÚ MSK jsou o 300 tis. nižší. Vzhledem k omezené finanční alokaci doporučujeme podpořit v nižší částce a to na dodávku a montáž výtahu a záložního zdroje včetně stavebních prací s tím spojených.</t>
  </si>
  <si>
    <t>22/0176</t>
  </si>
  <si>
    <t>Renarkon,o.p.s.
Mariánskohorská 1328/29, 702 00 Ostrava
IČO: 25380443</t>
  </si>
  <si>
    <t>Terapeutická komunita Renarkon-vybavení nábytkem a spacími pytli</t>
  </si>
  <si>
    <t>B</t>
  </si>
  <si>
    <t>Na MSK podána žádost na odlišný projektový záměr</t>
  </si>
  <si>
    <t>sociální služba (PP)</t>
  </si>
  <si>
    <t>Neinvestice:
- dlouhodobý hmotný majetek do 40 tis. Kč (skříně, regál kovový, spací pytle)</t>
  </si>
  <si>
    <t xml:space="preserve">Organizace požaduje prostředky na pořízení spacích pytlů pro klienty terapeutické komunity. Ty jsou potřebné k realizaci terapeutických aktivit – pobyty v přírodě. Dále pořízení nábytku na míru pro skladovací prostory vybavení klientů. </t>
  </si>
  <si>
    <t>MR: Čeladná-Podolánky 383, Čeladná</t>
  </si>
  <si>
    <t>Vzhledem k omezené finanční alokaci doporučujeme podpořit v nižší částce z důvodu nadhodnocené položky rozpočtu.</t>
  </si>
  <si>
    <t>22/0237</t>
  </si>
  <si>
    <t>JINAK, z.ú.
Brantice 220, 793 93 Brantice
IČO: 01606085</t>
  </si>
  <si>
    <t>Zvýšení kvality a efektivity práce v STD JINAK Ostrava</t>
  </si>
  <si>
    <t>Na MSK nežádáno</t>
  </si>
  <si>
    <t>Neinvestice:
-spotřeba materiálu (nářadí, lis na fimo hmotu, nadstavce na vozíky)
-dlouhodobý hmotný majetek do 40 tis. Kč (nářadí, zásuvné dveře, pracovní stůl, mobilní klimatizace, čerpadlo ponorné)</t>
  </si>
  <si>
    <t>Cílem projektu je zvýšit kvalitu prostředí a zefektivnit práci klientů nákupem zařízení, pomůcek a nástrojů (zlepšit vybavenost sociální služby STD JINAK), nákupem mobilní klimatizace k zajištění optimální teploty v horní dílně, instalací zásuvných dveří v dolní dílně, nákupem většího množství nástrojů, se kterými klienti pracují a nákupem zařízení a vybavení, které usnadní práci klientů i pracovníků.</t>
  </si>
  <si>
    <t>MR: Rolnická 101/22, 709 00 Ostrava-Nová Ves</t>
  </si>
  <si>
    <t>22/0216</t>
  </si>
  <si>
    <t>Slezská diakonie
Na Nivách 259/7, 737 01 Český Těšín
IČO: 65468562</t>
  </si>
  <si>
    <t>EXIT Terapeutická komunita Slezské diakonie pro nezletilé a mladé dospělé</t>
  </si>
  <si>
    <t>Na MSK podány žádosti na odlišné projektové záměry</t>
  </si>
  <si>
    <t>Investice:
- dlouhodobý hmotný majetek nad 40 tis. Kč (rekonstrukce střechy)</t>
  </si>
  <si>
    <t>Organizace žádá o poskytnutí finančních prostředků k pokrytí nákladů vzniklých při investičním záměru rekonstrukce střechy objektu terapeutické komunity Exit. Jedná se o spolufinancování projektu v Programu  na podporu zvýšení kvality sociálních služeb poskytovaných v MSK.</t>
  </si>
  <si>
    <t>MR: Komorní Lhotka 151,
739 54</t>
  </si>
  <si>
    <t>22/0219</t>
  </si>
  <si>
    <t>Spirála Ostrava, z.ú.
Čujkovova 3165/40a, 700 30 Ostrava, Zábřeh
IČO: 29451736</t>
  </si>
  <si>
    <t>Auto pro terénní sociální rehabilitaci</t>
  </si>
  <si>
    <t>Investice:
- dlouhodobý hmotný majetek nad 40 tis. Kč (pořízení vozidla)</t>
  </si>
  <si>
    <t>Projekt je zaměřen na nákup ojetého vozu Škoda Fabia pro službu sociální rehabilitace.</t>
  </si>
  <si>
    <t>MR: Čujkovova 3165/40a, 700 30 Ostrava, J. Matušky 82/26a, 700 30 Ostrava, statutární město Ostrava a širší správní obvod</t>
  </si>
  <si>
    <t>Dostatečná povinná spoluúčast k dofinancování projektu KÚ MSK.</t>
  </si>
  <si>
    <t>22/0164</t>
  </si>
  <si>
    <t>AUTO pro BRÁNU</t>
  </si>
  <si>
    <t>Investice:
-dlouhodobý hmotný majetek nad 40 tis. Kč (pořízení vícemístného vozidla)</t>
  </si>
  <si>
    <t>Cílem projektu je pořízení sedmimístného rodinného vozidla, které umožní účast většího počtu uživatelů na skupinových terénních sociálně aktivizačních aktivitách služby BRÁNA.</t>
  </si>
  <si>
    <t>MR: Syllabova 3039/19e, 703 86 Ostrava-Vítkovice
statutární město Ostrava a širší správní obvod</t>
  </si>
  <si>
    <t>22/0175</t>
  </si>
  <si>
    <t>Doléčovací centrum - sedačka a postele do bydlení pro klienty, kancelářská křesla pro pracovníky a kola pro socioterapeutické aktivity</t>
  </si>
  <si>
    <t>Neinvestice:
- dlouhodobý hmotný majetek do 40 tis. Kč (postele pro klienty,  kancelářské židle, sedací souprava pro klienty, jízdní kola pro socioterapeutické aktivity)</t>
  </si>
  <si>
    <t>Organizace žádá na obnovu vybavení bytu v 1. patře (společná sedací souprava, postele), kanceláří pracovníků (kancelářské židle) a na nákup 2 jízdních kol pro klienty k rozšíření možností socioterapeutických aktivit.</t>
  </si>
  <si>
    <t>MR: Mariánskohorská 1328/29, 702 00 Ostrava</t>
  </si>
  <si>
    <t>22/0245</t>
  </si>
  <si>
    <t>Charita Ostrava
Kořenského 1323/17, 703 00 Ostrava, Vítkovice
IČO: 44940998</t>
  </si>
  <si>
    <t>Mobilní Charita bez emisí</t>
  </si>
  <si>
    <t>Povinná spoluúčast - dotace REACT-EU</t>
  </si>
  <si>
    <t>Investice:
-dlouhodobý hmotný majetek nad 40 tis. Kč (automobil-hybridní pohon 5ks,
osobní automobil vícemístný - elektrický pohon 1ks)</t>
  </si>
  <si>
    <t>Hlavním cílem projektu je zvýšení kvality a dostupnosti terénních sociálních služeb (sociální rehabilitace, pečovatelské služby) a ambulantních sociálních služeb (nízkoprahové denní centrum) prostřednictvím pořízení 6 nízkoemisních automobilů (5 na hybridní pohon, 1 na elektrický pohon). Jedná se o spolufinancování projektu podpořeného z prostředků REACT-EU. Dopad na cca 903 uživatelů služeb.</t>
  </si>
  <si>
    <t>MR: Charitní středisko Matky Terezy - pečovatelská služba Ostrava, Zengrova 497/42, 703 00 Ostrava-Vítkovice;
Charitní dům sv. Benedikta Labre - nízkoprahové denní centrum, Lidická 773/54, 703 00 Ostrava - Vítkovice;
Charitní středisko sv. Lucie - sociální rehabilitace, Erbenova 486/48, 703 00 Ostrava-Vítkovice;
statutání město Ostrava a širší správní obvod.</t>
  </si>
  <si>
    <t>22/0251</t>
  </si>
  <si>
    <t>Mateřská škola, základní škola speciální a praktická škola Diakonie ČCE Ostrava
U Cementárny 1293/23, 703 00 Ostrava - Vítkovice
IČO: 71197575</t>
  </si>
  <si>
    <t>Bezpečný prostor pro žáky se zdravotním postižením</t>
  </si>
  <si>
    <t>aktivita</t>
  </si>
  <si>
    <t>Neinvestice:
-opravy a udržování (opravy podlahových  krytin, prahů a dveří)</t>
  </si>
  <si>
    <t>Projekt je zaměřen na realizaci staveb. úprav detaš. pracoviště žadatele tak, aby byl schopen pokrýt rostoucí poptávku po vzdělávání v jeho zařízení a poskytl žákům s těžkým kombinovaným postižením a autismem bezpečné prostředí během výuky. Žadatel chce prostřednictvím dotace opravit 4 místnosti a chodbu v detašovaném pracovišti na ul. Mitušova v Ostravě.</t>
  </si>
  <si>
    <t>MR: Mitušova 1115/8, 700 30 Ostrava-Hrabůvka</t>
  </si>
  <si>
    <t>Vzhledem k omezené finanční alokaci doporučujeme podpořit v nižší částce. Jedná se o zhodnocení pronajatých prostor, k nimž je žadatel vázán nájemní smlouvou na dobu určitou (9 let).</t>
  </si>
  <si>
    <t>22/0210</t>
  </si>
  <si>
    <t>Ostravská organizace vozíčkářů, spolek
Horymírova 3054/121, 700 30 Ostrava - Zábřeh
IČO: 66933579</t>
  </si>
  <si>
    <t>Materiální zabezpečení Ostravské organizace vozíčkářů, spolek</t>
  </si>
  <si>
    <t>Volnočasová aktivita</t>
  </si>
  <si>
    <t>Neinvestice:
-spotřeba materiálu (pneumatiky, cartridge),
-dlouhodobý hmotný majetek do 40 tis. Kč (kancelářská židle, externí disky, tiskárna)</t>
  </si>
  <si>
    <t>Zlepšení vybavenosti 3 průběžných projektů organizace - nákup  2 ks pneumatik 215/65 R16C 106/104T RA28E, 2 ks pneu 215/65 R16C 106/104T, tiskárny, 2 ks externích disků, tonerů  (8 tis. Kč), kancelářské židle.</t>
  </si>
  <si>
    <t>MR: území statutárního města Ostravy a okolí</t>
  </si>
  <si>
    <t>22/0201</t>
  </si>
  <si>
    <t>SILOE Ostrava bez bariér a v novém kabátě</t>
  </si>
  <si>
    <t xml:space="preserve">Investice:
-dlouhodobý hmotný majetek nad 40 tisíc Kč (schodišťová plošina)
</t>
  </si>
  <si>
    <t>Projekt je zaměřen na nákup a instalaci schodišťové plošiny (stávající je poruchová) a výmalbu prostor, ve kterých jsou poskytovány služby centra denních služeb, odlehčovací služby a domova se zvláštním režimem lidem starším 50 let s poruchami paměti/demencemi.</t>
  </si>
  <si>
    <t>MR: Rolnická 55/360, 709 00 Ostrava - Nová Ves</t>
  </si>
  <si>
    <t>Vzhledem k omezené finanční alokaci doporučujeme podpořit v nižší částce a to na nákup schodišťové plošiny, ostatní položky mají charakter běžného provozního výdaje.</t>
  </si>
  <si>
    <t>22/0254</t>
  </si>
  <si>
    <t>Česká unie neslyšících, z.ú.
Dlouhá 729/37, 110 00 Praha - Staré Město
IČO: 00675547</t>
  </si>
  <si>
    <t>Interaktivní technika pro neslyšící</t>
  </si>
  <si>
    <t>Investice (80 tis. Kč):
-dlouhodobý hmotný majetek nad 40 tis. Kč (LCD dotykový monitor)
Neinvestice (20 tis. Kč):
-dlouhodobý hmotný majetek do 40 tis. Kč (držák na LCD, modul Wi-fi, kabeláž, zobrazovací zařízení vč. příslušenství)
-spotřeba materiálu (drobný instalační materiál)</t>
  </si>
  <si>
    <t xml:space="preserve">Pořízení velkého dotykového LCD monitoru a dalšího menšího zobrazovacího zařízení včetně příslušenství a instalace. Technika bude využívána při přednáškách, kurzech a workshopech pro klienty a při skupinovém tlumočení. </t>
  </si>
  <si>
    <t>MR: Antonína Macka 1711/3, 702 00 Ostrava</t>
  </si>
  <si>
    <t>Vzhledem k omezené finanční alokaci doporučujeme podpořit v nižší částce. Žadatel nevyužil možnosti podat si žádosti na výzvu KÚ MSK.</t>
  </si>
  <si>
    <t>22/0226</t>
  </si>
  <si>
    <t>Armáda spásy v České republice, z. s.
Petržílkova 2565/23, 158 00 Praha - Stodůlky
IČO: 40613411</t>
  </si>
  <si>
    <t>Zvýšení hygienického standardu na Noclehárně pro muže v Ostravě</t>
  </si>
  <si>
    <t xml:space="preserve">Investice:
-dlouhodobý hmotný majetek nad 40 tis. Kč (podlahový mycí stroj)
</t>
  </si>
  <si>
    <t>MR: Noclehárna pro muže Ostrava, U Nových válcoven 1592/9a, 709 00 Ostrava - Mariánské Hory</t>
  </si>
  <si>
    <t>Vzhledem k omezené finanční alokaci doporučujeme podpořit v nižší částce, ostatní položky mají charakter běžného provozního výdaje.</t>
  </si>
  <si>
    <t>22/0243</t>
  </si>
  <si>
    <t>VIZ - CENTRUM "spolek"
Zdeňka  Bára 286/3, 700 30 Ostrava, Dubina
IČO: 26658437</t>
  </si>
  <si>
    <t xml:space="preserve">Zaměstnávání osob s handicapem formou chráněných pracovních míst
</t>
  </si>
  <si>
    <t>Dofinancování dotace z MSK; sociální podnik</t>
  </si>
  <si>
    <t>Investice (50 tis. Kč):
-dlouhodobý hmotný majetek nad 40 tis. Kč (průmyslová pračka) 
Neinvestice (40 tis. Kč):
-dlouhodobý hmotný majetek do 40 tis. Kč (pračka, sušička, žehlicí systémy-parní žehličky, žehlicí prkna, PC)</t>
  </si>
  <si>
    <t xml:space="preserve">Projekt zaměřen na opravy a udržování stávajících prostor SP prádelny a na nákup nových přístrojů a technologií.
V rámci žádosti je potřeba dokrýt spoluúčast k dotační žádosti na MSK.
</t>
  </si>
  <si>
    <t>MR: Zdeňka Bára 286/3, 700 30 Ostrava-Dubina</t>
  </si>
  <si>
    <t>22/0246</t>
  </si>
  <si>
    <t>Zajištění protipožárních dveří v Charitě Ostrava</t>
  </si>
  <si>
    <t>Na MSK podána žádost na projekt opravy koupelen v CHD Salvator Krnov
Nejedná se o totožný projekt</t>
  </si>
  <si>
    <t>Investice:
-dlouhodobý hmotný majetek nad 40 tis. Kč (protipožární dveře v budovách CHD sv. Zdislavy a CHD Salvator)</t>
  </si>
  <si>
    <t>Účelem projektu je zajištění bezpečnosti uživatelů prostřednictvím pořízení nových protipožárních dveří se samozavírači, které budou splňovat nutné bezpečnostní prvky dané zákonem. Cílem projektu je pořízení 3 ks protipožárních dveří do Charitního domu sv. Zdislavy - azylového domu pro matky s dětmi a 29 ks protipožárních dveří do Charitního domu Salvator Krnov - domov pro osoby se specifickými potřebami.</t>
  </si>
  <si>
    <t>MR: Charitní dům sv. Zdislavy - azylový dům pro matky s dětmi, Jedličkova 1357/8, 700 30 Ostrava-Zábřeh,
Charitní dům Salvator Krnov - domov pro lidi se specifickými potřebami, M. Švabinského 712/10, 794 01 Krnov</t>
  </si>
  <si>
    <t>22/0249</t>
  </si>
  <si>
    <t>Diakonie ČCE - středisko v Ostravě
Syllabova 1278/19, 703 00 Ostrava, Vítkovice
IČO: 41035526</t>
  </si>
  <si>
    <t>Rekonstrukce Azylového domu Debora pro ženy a matky s dětmi</t>
  </si>
  <si>
    <t>Investice:
-dlouhodobý hmotný majetek nad 40 tis. Kč (zhotovení architektonické studie a projektové dokumentace pro rekonstrukci Azylového domu Debora pro ženy a matky s dětmi)</t>
  </si>
  <si>
    <t>Peněžní prostředky budou použity na zhotovení architektonické studie a dokumentace pro stavební povolení pro projekt "Rekonstrukce Azylového domu Debora pro ženy a matky s dětmi".</t>
  </si>
  <si>
    <t>MR: Azylový dům Debora pro ženy a matky s dětmi, Karpatská 40, 700 30 Ostrava - Zábřeh</t>
  </si>
  <si>
    <t>Vzhledem k omezené finanční alokaci doporučujeme podpořit v nižší částce.</t>
  </si>
  <si>
    <t>22/0250</t>
  </si>
  <si>
    <t>BOTUMY s.r.o.
Studentská 6202/17, 708 00 Ostrava-Poruba
IČO: 06279333</t>
  </si>
  <si>
    <t>Rozšíření pracovních příležitostí pro OZP v sociálním podniku BOTUMY</t>
  </si>
  <si>
    <t>Podána žádost na KÚ MSK.
sociální podnik</t>
  </si>
  <si>
    <t>Investice (48 tis. Kč):
-dlouhodobý hmotný majetek nad 40 tis. Kč (sestava bar) 
Neinvestice (4 tis. Kč): 
-dlouhodobý hmotný majetek do 40 tis. Kč (lednice pod bar na chlazené nápoje)</t>
  </si>
  <si>
    <t>Projekt zaměřen na dokončení kolaudačního řízení a pořízení vybavení prostor na Hl. třídě v Ostravě-Porubě, sloužící k soc. podnikání. V rámci žádosti je potřeba dokrýt spoluúčast k dotační žádosti na MSK.</t>
  </si>
  <si>
    <t>MR: Hl. třída 583/105, 708 00 Ostrava-Poruba</t>
  </si>
  <si>
    <t>Povinná spoluúčast k dofinancování projektu KÚ MSK.</t>
  </si>
  <si>
    <t>22/0188</t>
  </si>
  <si>
    <t>Útulný domov</t>
  </si>
  <si>
    <t>Neinvestice:
-dlouhodobý hmotný majetek do 40 tis. Kč (nábytek - vybavení pokojů a jiných prostor pro klienty)</t>
  </si>
  <si>
    <t>Projektová žádost je zaměřena na obnovu vybavení dosluhujícího nábytku pro klienty služby chráněného bydlení a výmalbu prostor. Aktuálně službu využívá 9 klientů v celkem 5 bytech.</t>
  </si>
  <si>
    <t>MR: Ke Kamenině 178/17, 711 00 Ostrava - Hrušov</t>
  </si>
  <si>
    <t>Vzhledem k omezené finanční alokaci doporučujeme podpořit v nižší částce na vybavení pokojů a prostor pro klienty, ostatní položky mají charakter běžného provozního výdaje.</t>
  </si>
  <si>
    <t>22/0227</t>
  </si>
  <si>
    <t>Výmalba a instalace obložení chodeb v budově A - Domova Přístav Ostrava - Kunčičky</t>
  </si>
  <si>
    <t>Investice (246 tis. Kč):
-dlouhodobý hmotný majetek nad 40 tis. Kč (obložení chodeb nehořlavými deskami)
Neinvestice (154 tis. Kč):
-opravy a udržování (výmalba budovy A)</t>
  </si>
  <si>
    <t>Finanční prostředky budou využity k rekonstrukci budovy „A“ azylového domu Domova Přístav Ostrava – Kunčičky, pro opravu stěn na chodbách, zpevnění stěn, osazení stěn zpevňujícími a ochrannými deskami. Následně pro výmalbu stěn chodeb, pokojů uživatelů, sociálních zařízení a společenských místností domova. Projekt bude mít pozitivní dopad na 41 uživatelů naší služby.</t>
  </si>
  <si>
    <t>MR: Domov Přístav Ostrava - Kunčičky, Holvekova 612/38A, 718 00 Ostrava - Kunčičky, budova A</t>
  </si>
  <si>
    <t>Vzhledem k omezené finanční alokaci doporučujeme podpořit v nižší částce bez nákladů, které lze hradit z provozních prostředků (část výmalby se vztahuje k rekonstrukci chodeb).</t>
  </si>
  <si>
    <t>22/0241</t>
  </si>
  <si>
    <t>Na Výminku s.r.o.
Syllabova 2953/19d, 703 00 Ostrava
IČO: 28602684</t>
  </si>
  <si>
    <t>Na Výminku</t>
  </si>
  <si>
    <t>Neinvestice:
-dlouhodobý hmotný majetek do 40 tis. Kč (vybavení prostor pro klienty, provozní vozíky)</t>
  </si>
  <si>
    <t>Zlepšení vybavenosti stávajícího zařízení v obnova vybavení, které je již zastaralé (více jak 8 let). Dovybavení prostor pro klienty (balkony). Odstranění hlučnosti při používání provozních vozíků.</t>
  </si>
  <si>
    <t>MR: Syllabova 2953/19d, 703 00 Ostrava</t>
  </si>
  <si>
    <t>22/0236</t>
  </si>
  <si>
    <t>MENS SANA, z.ú.
Ukrajinská 1533/13, 708 00 Ostrava - Poruba
IČO: 65469003</t>
  </si>
  <si>
    <t>Podpora osob s duševním onemocněním - zlepšení vybavení bytů chráněného bydlení</t>
  </si>
  <si>
    <t>Žádost na MSK podaná</t>
  </si>
  <si>
    <t>Neinvestice:
dlouhodobý hmotný majetek do 40 tis. Kč (šatní skříně, noční stolky, lednice, pračky, mikrovlné trouby, jednolůžkové postele)</t>
  </si>
  <si>
    <t>Projekt je zaměřen výmalbu a vybavení bytů, které mají být od 1.7.2022 převedeny do služby chráněného bydlení. Jedná se o vybavení nábytkem (skříně, noční stolek, postel) a elektrospotřebiči (lednice, pračka, mikrovlnná trouba, varná konvice) + nádobí.
Služba bude po jednání na KÚ MSK oproti žádosti navýšena jen o 11 lůžek – celková kapacita bude tedy 17 lůžek, počet bytů není bohužel v tuto chvíli zřejmý.</t>
  </si>
  <si>
    <t>MR: byty chráněného bydlení na území SMO</t>
  </si>
  <si>
    <t>Vzhledem k omezené finanční alokaci doporučujeme podpořit v nižší částce. Plánovaný počet lůžek po navýšení kapacity k 1.7.2022 bude nižší, jedná se o povinnou spoluúčast k dofinancování projektu KÚ MSK.</t>
  </si>
  <si>
    <t>22/0211</t>
  </si>
  <si>
    <t>LADASENIOR s.r.o.
V Zátiší 810/1, 709 00 Ostrava
IČO: 07425741</t>
  </si>
  <si>
    <t>Domov pro seniory LADA</t>
  </si>
  <si>
    <t xml:space="preserve">Na MSK podány 2 žádosti </t>
  </si>
  <si>
    <t>Neinvestice:
-dlouhodobý hmotný majetek do 40 tis. Kč (polohovací postele vč.antidekubitních matrací, invalidní vozík, pračka, sušička)</t>
  </si>
  <si>
    <t>Obnova a zkvalitnění materiálně technického zařízení Domova pro seniory LADA. Cílem je zlepšení podmínek pro poskytování péče v Domově zakoupením polohovacích postelí včetně antidekubitních matrací, invalidních vozíků, vybavením do pokojů klientů a obnovením vybavení kuchyní a prádelny.</t>
  </si>
  <si>
    <t>MR: Domov pro seniory LADA, Lužická 591/4, Ostrava-Jih</t>
  </si>
  <si>
    <t>Vzhledem k omezené finanční alokaci doporučujeme podpořit v nižší částce, jedná o povinnou spoluúčast k dofinancování projektu KÚ MSK.</t>
  </si>
  <si>
    <t>22/0214</t>
  </si>
  <si>
    <t>KAFIRA o.p.s.
Horní náměstí 132/47, 746 01 Opava-Město
IČO: 26588773</t>
  </si>
  <si>
    <t>Schodolez - zpřístupnění služby sociální rehabilitace osobám se zrakovým v kombinaci s tělesným postižením</t>
  </si>
  <si>
    <t>Investice:
-dlouhodobý hmotný majetek nad 40 tis. Kč (schodolez)</t>
  </si>
  <si>
    <t>Zajištění bezbariérového přístupu do střediska KAFIRY a umožnění zrakově postiženým osobám v kombinaci s postižením tělesným plnohodnotné využívání služby sociální rehabilitace a podporu jejich samostatnosti a soběstačnosti. Projektem se řeší pomoc se spolufinancováním projektu na pořízení „Schodolezu“.</t>
  </si>
  <si>
    <t>MR: Středisko KAFIRA o.p.s. Ostrava, Nádražní 1110/44, 702 00 Ostrava,
statutární město Ostrava a širší správní obvod.</t>
  </si>
  <si>
    <t>22/0204</t>
  </si>
  <si>
    <t>Centrum sociálních služeb Ostrava, o.p.s.
Jahnova 867/12, 709 00 Ostrava - Mariánské Hory
IČO: 28659392</t>
  </si>
  <si>
    <t>Zlepšování životních podmínek klientek azylového domu</t>
  </si>
  <si>
    <t>Neinvestice:
-dlouhodobý hmotný majetek do 40 tis. Kč (indukční vařiče, dětské postele  vč. matrací, 2 notebooky, laserová tiskárna)</t>
  </si>
  <si>
    <t>Zkvalitnění materiálně - technických podmínek sociální služby Azylový dům pro matky s dětmi s následným zlepšení životních podmínek jejich uživatelů. Účelem je obnovit vybavení a opravit prostor výmalbou, následně zajistit nákup nového vybavení jako je kuchyňské nádobí a indukční vařiče na pokoje uživatelek, obnovit dvě lůžka pro odrostlejší děti, aby mohla služba pružněji reagovat na všechny věkové skupiny dětí zájemkyň. Rovněž dojde k zakoupení nové multifunkční tiskárny a 2 notebooků pro sociální pracovníky.</t>
  </si>
  <si>
    <t>MR: Azylový dům
pro matky s dětmi, Budečská 1373/3, 702 00 Ostrava – Moravská Ostrava</t>
  </si>
  <si>
    <t>22/0194</t>
  </si>
  <si>
    <t>Ledax Ostrava o.p.s.
Patrice Lumumby 2680, 700 30 Ostrava - Zábřeh
IČO: 28131401</t>
  </si>
  <si>
    <t>Zlepšení vybavenosti zařízení v Domově pro seniory CSS Domus</t>
  </si>
  <si>
    <t>Žádost na MSK podána</t>
  </si>
  <si>
    <t xml:space="preserve">Neinvestice:
-dlouhodobý hmotný majetek do 40 tis. Kč (polohovací lůžka, pasivní antidekubitní matrace, nerezové vozíky na prádlo)
</t>
  </si>
  <si>
    <t>Obnova a zkvalitnění materiálně technické základny Domova pro seniory CSS Domus. Cílem je zlepšení podmínek pro poskytování péče v Domově s kapacitou 58 lůžek zakoupením polohovacích postelí včetně stolků s jídelní deskou, antidekubitních matrací, vozíků na sběr a rozvoz prádla či odpad. Více než 90 % uživatelů jsou uživatelé trpící Alzheimerovou demencí či jinými typy demencí, více než 60 % uživatelů je imobilních a jsou částečně či zcela upoutáni na lůžku.</t>
  </si>
  <si>
    <t>MR: Domov pro seniory CSS Domus v Ostravě, Patrice Lumumby 2608/66, 700 30 Ostrava</t>
  </si>
  <si>
    <t>Vzhledem k omezené finanční alokaci doporučujeme podpořit v nižší částce, jedná se o povinnou spoluúčast k dofinancování projektu KÚ MSK.</t>
  </si>
  <si>
    <t>22/0221</t>
  </si>
  <si>
    <t>TyfloCentrum Ostrava, o.p.s.
náměstí Msgre Šrámka 1760/4, 702 00 Ostrava, Moravská Ostrava
IČO: 25863151</t>
  </si>
  <si>
    <t xml:space="preserve">Nové vybavení kanceláří TyfloCentra Ostrava, o.p.s. </t>
  </si>
  <si>
    <t>Na MSK žádost podaná</t>
  </si>
  <si>
    <t>Neinvestice:
-dlouhodobý hmotný majetek do 40 tis. Kč (skříně kancelářské vysoké a policové, stůl kancelářský a konferenční, kontejnery, věšáková stěna, křesla, židle,zátěžové koberce)  -opravy a udržování (pokládka podlahové krytiny)</t>
  </si>
  <si>
    <t>Postupná obnova zařízení kanceláří pracovníků – výměna starého nábytku a výměna poškozené podlahové krytiny přispěje k lepšímu pocitu nejen klientů ale i zaměstnanců, kteří jsou ve většině případů sami s těžkým zrakovým postižením.</t>
  </si>
  <si>
    <t>MR: náměstí Msgre Šrámka 1760/4, 702 00 Ostrava</t>
  </si>
  <si>
    <t>§</t>
  </si>
  <si>
    <t xml:space="preserve">pol. </t>
  </si>
  <si>
    <t>ÚZ</t>
  </si>
  <si>
    <t>Celkem 28 projektů</t>
  </si>
  <si>
    <t>Dos. bod. hodnoc</t>
  </si>
  <si>
    <t>Oblast pod.</t>
  </si>
  <si>
    <r>
      <t>Na MSK podána žádost na projekt opravy okapového systému a plechových konstrukcí střech</t>
    </r>
    <r>
      <rPr>
        <sz val="20"/>
        <color rgb="FFFF0000"/>
        <rFont val="Arial"/>
        <family val="2"/>
        <charset val="238"/>
      </rPr>
      <t xml:space="preserve"> </t>
    </r>
    <r>
      <rPr>
        <sz val="20"/>
        <rFont val="Arial"/>
        <family val="2"/>
        <charset val="238"/>
      </rPr>
      <t>a na bezbariérový pohyb v areálu.</t>
    </r>
    <r>
      <rPr>
        <sz val="20"/>
        <color rgb="FF000000"/>
        <rFont val="Arial"/>
        <family val="2"/>
        <charset val="238"/>
      </rPr>
      <t xml:space="preserve"> 
Nejedná se o totožné projekty</t>
    </r>
  </si>
  <si>
    <t>Kód žádosti</t>
  </si>
  <si>
    <t>Poř. č.</t>
  </si>
  <si>
    <t>Posláním noclehárny je poskytovat zázemí mužům bez přístřeší starším 18 let formou noclehu, základní hygieny a sociálního poradenství. Je kladen vysoký důraz na hygienu. Zvýšení hygienického standardu v budově noclehárny a nízkoprahového denního centra bude zajištěn prostřednictvím nového podlahového mycího stroje a výmalby a opravy stěn ve společných prostorech. Noclehárnu  v roce 2021 využilo více než 500 unikátních klientů, kteří vyčerpali více než 15 000 noclehů, a službu Nízkoprahového denní centra více než 700 klientů.</t>
  </si>
  <si>
    <t>6322    5222</t>
  </si>
  <si>
    <t>6321    5221</t>
  </si>
  <si>
    <t>6313    5213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</si>
</sst>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#0.00"/>
  </numFmts>
  <fonts count="8" x14ac:knownFonts="1">
    <font>
      <sz val="10"/>
      <color rgb="FF000000"/>
      <name val="Arial"/>
    </font>
    <font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1" xfId="0" applyFont="1" applyFill="1" applyBorder="1"/>
    <xf numFmtId="3" fontId="3" fillId="2" borderId="3" xfId="0" applyNumberFormat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3" fillId="2" borderId="10" xfId="0" applyFont="1" applyFill="1" applyBorder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justify" vertical="center"/>
    </xf>
  </cellXfs>
  <cellStyles count="3">
    <cellStyle name="Normální" xfId="0" builtinId="0"/>
    <cellStyle name="Normální 2" xfId="1" xr:uid="{66B27E72-E808-4E63-8F43-9E9E2C3AB534}"/>
    <cellStyle name="Normální 2 2" xfId="2" xr:uid="{1027F708-7F80-44D4-8BF3-1B6AEEDE34CA}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topLeftCell="D1" zoomScale="60" zoomScaleNormal="60" workbookViewId="0">
      <pane ySplit="1" topLeftCell="A2" activePane="bottomLeft" state="frozen"/>
      <selection pane="bottomLeft" activeCell="T29" sqref="T29"/>
    </sheetView>
  </sheetViews>
  <sheetFormatPr defaultColWidth="12" defaultRowHeight="12.75" x14ac:dyDescent="0.2"/>
  <cols>
    <col min="1" max="1" width="9.28515625" customWidth="1"/>
    <col min="2" max="2" width="16.140625" customWidth="1"/>
    <col min="3" max="3" width="40.28515625" customWidth="1"/>
    <col min="4" max="4" width="35" customWidth="1"/>
    <col min="5" max="5" width="13.5703125" customWidth="1"/>
    <col min="6" max="6" width="29.140625" customWidth="1"/>
    <col min="7" max="7" width="1" hidden="1" customWidth="1"/>
    <col min="8" max="8" width="20.85546875" style="10" customWidth="1"/>
    <col min="9" max="9" width="21.28515625" style="11" customWidth="1"/>
    <col min="10" max="11" width="10" style="11" hidden="1" customWidth="1"/>
    <col min="12" max="12" width="21.28515625" style="11" customWidth="1"/>
    <col min="13" max="13" width="54.42578125" customWidth="1"/>
    <col min="14" max="14" width="62.85546875" customWidth="1"/>
    <col min="15" max="15" width="7.7109375" hidden="1" customWidth="1"/>
    <col min="16" max="16" width="17" style="1" customWidth="1"/>
    <col min="17" max="17" width="46.85546875" style="6" customWidth="1"/>
    <col min="18" max="18" width="45.140625" style="7" customWidth="1"/>
    <col min="20" max="20" width="13.140625" customWidth="1"/>
  </cols>
  <sheetData>
    <row r="1" spans="1:21" ht="116.25" customHeight="1" x14ac:dyDescent="0.2">
      <c r="A1" s="12" t="s">
        <v>216</v>
      </c>
      <c r="B1" s="12" t="s">
        <v>215</v>
      </c>
      <c r="C1" s="12" t="s">
        <v>0</v>
      </c>
      <c r="D1" s="12" t="s">
        <v>1</v>
      </c>
      <c r="E1" s="12" t="s">
        <v>213</v>
      </c>
      <c r="F1" s="12" t="s">
        <v>2</v>
      </c>
      <c r="G1" s="12" t="s">
        <v>3</v>
      </c>
      <c r="H1" s="13" t="s">
        <v>4</v>
      </c>
      <c r="I1" s="12" t="s">
        <v>5</v>
      </c>
      <c r="J1" s="12" t="s">
        <v>6</v>
      </c>
      <c r="K1" s="12" t="s">
        <v>6</v>
      </c>
      <c r="L1" s="12" t="s">
        <v>7</v>
      </c>
      <c r="M1" s="14" t="s">
        <v>8</v>
      </c>
      <c r="N1" s="12" t="s">
        <v>9</v>
      </c>
      <c r="O1" s="12" t="s">
        <v>10</v>
      </c>
      <c r="P1" s="12" t="s">
        <v>212</v>
      </c>
      <c r="Q1" s="12" t="s">
        <v>11</v>
      </c>
      <c r="R1" s="14" t="s">
        <v>12</v>
      </c>
      <c r="S1" s="15" t="s">
        <v>208</v>
      </c>
      <c r="T1" s="15" t="s">
        <v>209</v>
      </c>
      <c r="U1" s="15" t="s">
        <v>210</v>
      </c>
    </row>
    <row r="2" spans="1:21" ht="285.75" customHeight="1" x14ac:dyDescent="0.2">
      <c r="A2" s="40">
        <v>1</v>
      </c>
      <c r="B2" s="41" t="s">
        <v>13</v>
      </c>
      <c r="C2" s="16" t="s">
        <v>14</v>
      </c>
      <c r="D2" s="16" t="s">
        <v>15</v>
      </c>
      <c r="E2" s="17" t="s">
        <v>16</v>
      </c>
      <c r="F2" s="16" t="s">
        <v>17</v>
      </c>
      <c r="G2" s="16" t="s">
        <v>18</v>
      </c>
      <c r="H2" s="18">
        <v>41898222</v>
      </c>
      <c r="I2" s="19">
        <v>500000</v>
      </c>
      <c r="J2" s="20">
        <v>1.19</v>
      </c>
      <c r="K2" s="20">
        <v>1.19</v>
      </c>
      <c r="L2" s="21">
        <v>500000</v>
      </c>
      <c r="M2" s="16" t="s">
        <v>19</v>
      </c>
      <c r="N2" s="16" t="s">
        <v>20</v>
      </c>
      <c r="O2" s="16">
        <v>41</v>
      </c>
      <c r="P2" s="17">
        <v>78</v>
      </c>
      <c r="Q2" s="16" t="s">
        <v>21</v>
      </c>
      <c r="R2" s="22"/>
      <c r="S2" s="45">
        <v>4349</v>
      </c>
      <c r="T2" s="45">
        <v>6322</v>
      </c>
      <c r="U2" s="45">
        <v>1355</v>
      </c>
    </row>
    <row r="3" spans="1:21" ht="366" customHeight="1" x14ac:dyDescent="0.2">
      <c r="A3" s="40">
        <v>2</v>
      </c>
      <c r="B3" s="41" t="s">
        <v>22</v>
      </c>
      <c r="C3" s="16" t="s">
        <v>23</v>
      </c>
      <c r="D3" s="16" t="s">
        <v>24</v>
      </c>
      <c r="E3" s="17" t="s">
        <v>16</v>
      </c>
      <c r="F3" s="16" t="s">
        <v>25</v>
      </c>
      <c r="G3" s="16" t="s">
        <v>18</v>
      </c>
      <c r="H3" s="18">
        <v>1865645</v>
      </c>
      <c r="I3" s="19">
        <v>115000</v>
      </c>
      <c r="J3" s="20">
        <v>6.16</v>
      </c>
      <c r="K3" s="20">
        <v>6.16</v>
      </c>
      <c r="L3" s="21">
        <v>115000</v>
      </c>
      <c r="M3" s="16" t="s">
        <v>26</v>
      </c>
      <c r="N3" s="16" t="s">
        <v>27</v>
      </c>
      <c r="O3" s="16">
        <v>41</v>
      </c>
      <c r="P3" s="17">
        <v>77</v>
      </c>
      <c r="Q3" s="16" t="s">
        <v>28</v>
      </c>
      <c r="R3" s="22"/>
      <c r="S3" s="45">
        <v>4349</v>
      </c>
      <c r="T3" s="46" t="s">
        <v>218</v>
      </c>
      <c r="U3" s="45">
        <v>1355</v>
      </c>
    </row>
    <row r="4" spans="1:21" ht="274.5" customHeight="1" x14ac:dyDescent="0.2">
      <c r="A4" s="40">
        <v>3</v>
      </c>
      <c r="B4" s="41" t="s">
        <v>29</v>
      </c>
      <c r="C4" s="16" t="s">
        <v>30</v>
      </c>
      <c r="D4" s="16" t="s">
        <v>31</v>
      </c>
      <c r="E4" s="17" t="s">
        <v>16</v>
      </c>
      <c r="F4" s="16" t="s">
        <v>32</v>
      </c>
      <c r="G4" s="16" t="s">
        <v>18</v>
      </c>
      <c r="H4" s="18">
        <v>1582467</v>
      </c>
      <c r="I4" s="19">
        <v>500000</v>
      </c>
      <c r="J4" s="20">
        <v>31.6</v>
      </c>
      <c r="K4" s="20">
        <v>31.6</v>
      </c>
      <c r="L4" s="21">
        <v>267000</v>
      </c>
      <c r="M4" s="16" t="s">
        <v>33</v>
      </c>
      <c r="N4" s="16" t="s">
        <v>34</v>
      </c>
      <c r="O4" s="16">
        <v>41</v>
      </c>
      <c r="P4" s="17">
        <v>76</v>
      </c>
      <c r="Q4" s="16" t="s">
        <v>35</v>
      </c>
      <c r="R4" s="23" t="s">
        <v>36</v>
      </c>
      <c r="S4" s="45">
        <v>4349</v>
      </c>
      <c r="T4" s="45">
        <v>6322</v>
      </c>
      <c r="U4" s="45">
        <v>1355</v>
      </c>
    </row>
    <row r="5" spans="1:21" ht="229.5" customHeight="1" x14ac:dyDescent="0.2">
      <c r="A5" s="40">
        <v>4</v>
      </c>
      <c r="B5" s="41" t="s">
        <v>37</v>
      </c>
      <c r="C5" s="16" t="s">
        <v>38</v>
      </c>
      <c r="D5" s="16" t="s">
        <v>39</v>
      </c>
      <c r="E5" s="17" t="s">
        <v>40</v>
      </c>
      <c r="F5" s="16" t="s">
        <v>41</v>
      </c>
      <c r="G5" s="16" t="s">
        <v>42</v>
      </c>
      <c r="H5" s="18">
        <v>124312</v>
      </c>
      <c r="I5" s="19">
        <v>124000</v>
      </c>
      <c r="J5" s="20">
        <v>99.75</v>
      </c>
      <c r="K5" s="20">
        <v>99.75</v>
      </c>
      <c r="L5" s="21">
        <v>104000</v>
      </c>
      <c r="M5" s="16" t="s">
        <v>43</v>
      </c>
      <c r="N5" s="16" t="s">
        <v>44</v>
      </c>
      <c r="O5" s="16">
        <v>41</v>
      </c>
      <c r="P5" s="17">
        <v>75</v>
      </c>
      <c r="Q5" s="16" t="s">
        <v>45</v>
      </c>
      <c r="R5" s="23" t="s">
        <v>46</v>
      </c>
      <c r="S5" s="45">
        <v>4349</v>
      </c>
      <c r="T5" s="45">
        <v>5221</v>
      </c>
      <c r="U5" s="45">
        <v>1355</v>
      </c>
    </row>
    <row r="6" spans="1:21" ht="339" customHeight="1" x14ac:dyDescent="0.2">
      <c r="A6" s="40">
        <v>5</v>
      </c>
      <c r="B6" s="41" t="s">
        <v>47</v>
      </c>
      <c r="C6" s="16" t="s">
        <v>48</v>
      </c>
      <c r="D6" s="16" t="s">
        <v>49</v>
      </c>
      <c r="E6" s="17" t="s">
        <v>16</v>
      </c>
      <c r="F6" s="16" t="s">
        <v>50</v>
      </c>
      <c r="G6" s="16" t="s">
        <v>18</v>
      </c>
      <c r="H6" s="18">
        <v>61000</v>
      </c>
      <c r="I6" s="19">
        <v>61000</v>
      </c>
      <c r="J6" s="20">
        <v>100</v>
      </c>
      <c r="K6" s="20">
        <v>100</v>
      </c>
      <c r="L6" s="21">
        <v>61000</v>
      </c>
      <c r="M6" s="16" t="s">
        <v>51</v>
      </c>
      <c r="N6" s="16" t="s">
        <v>52</v>
      </c>
      <c r="O6" s="16">
        <v>41</v>
      </c>
      <c r="P6" s="17">
        <v>75</v>
      </c>
      <c r="Q6" s="16" t="s">
        <v>53</v>
      </c>
      <c r="R6" s="22"/>
      <c r="S6" s="45">
        <v>4349</v>
      </c>
      <c r="T6" s="45">
        <v>5221</v>
      </c>
      <c r="U6" s="45">
        <v>1355</v>
      </c>
    </row>
    <row r="7" spans="1:21" ht="273.75" customHeight="1" x14ac:dyDescent="0.2">
      <c r="A7" s="40">
        <v>6</v>
      </c>
      <c r="B7" s="41" t="s">
        <v>54</v>
      </c>
      <c r="C7" s="16" t="s">
        <v>55</v>
      </c>
      <c r="D7" s="16" t="s">
        <v>56</v>
      </c>
      <c r="E7" s="17" t="s">
        <v>40</v>
      </c>
      <c r="F7" s="16" t="s">
        <v>57</v>
      </c>
      <c r="G7" s="16" t="s">
        <v>42</v>
      </c>
      <c r="H7" s="18">
        <v>1250000</v>
      </c>
      <c r="I7" s="19">
        <v>100000</v>
      </c>
      <c r="J7" s="20">
        <v>8</v>
      </c>
      <c r="K7" s="20">
        <v>8</v>
      </c>
      <c r="L7" s="21">
        <v>100000</v>
      </c>
      <c r="M7" s="16" t="s">
        <v>58</v>
      </c>
      <c r="N7" s="16" t="s">
        <v>59</v>
      </c>
      <c r="O7" s="16">
        <v>41</v>
      </c>
      <c r="P7" s="17">
        <v>74</v>
      </c>
      <c r="Q7" s="16" t="s">
        <v>60</v>
      </c>
      <c r="R7" s="22"/>
      <c r="S7" s="45">
        <v>4349</v>
      </c>
      <c r="T7" s="45">
        <v>6323</v>
      </c>
      <c r="U7" s="45">
        <v>1355</v>
      </c>
    </row>
    <row r="8" spans="1:21" ht="209.25" customHeight="1" x14ac:dyDescent="0.2">
      <c r="A8" s="40">
        <v>7</v>
      </c>
      <c r="B8" s="41" t="s">
        <v>61</v>
      </c>
      <c r="C8" s="16" t="s">
        <v>62</v>
      </c>
      <c r="D8" s="16" t="s">
        <v>63</v>
      </c>
      <c r="E8" s="17" t="s">
        <v>16</v>
      </c>
      <c r="F8" s="16" t="s">
        <v>32</v>
      </c>
      <c r="G8" s="16" t="s">
        <v>18</v>
      </c>
      <c r="H8" s="18">
        <v>383900</v>
      </c>
      <c r="I8" s="19">
        <v>200000</v>
      </c>
      <c r="J8" s="20">
        <v>52.1</v>
      </c>
      <c r="K8" s="20">
        <v>52.1</v>
      </c>
      <c r="L8" s="21">
        <v>90000</v>
      </c>
      <c r="M8" s="16" t="s">
        <v>64</v>
      </c>
      <c r="N8" s="16" t="s">
        <v>65</v>
      </c>
      <c r="O8" s="16">
        <v>41</v>
      </c>
      <c r="P8" s="17">
        <v>73</v>
      </c>
      <c r="Q8" s="16" t="s">
        <v>66</v>
      </c>
      <c r="R8" s="23" t="s">
        <v>67</v>
      </c>
      <c r="S8" s="45">
        <v>4349</v>
      </c>
      <c r="T8" s="45">
        <v>6321</v>
      </c>
      <c r="U8" s="45">
        <v>1355</v>
      </c>
    </row>
    <row r="9" spans="1:21" ht="237" customHeight="1" x14ac:dyDescent="0.2">
      <c r="A9" s="40">
        <v>8</v>
      </c>
      <c r="B9" s="41" t="s">
        <v>68</v>
      </c>
      <c r="C9" s="16" t="s">
        <v>30</v>
      </c>
      <c r="D9" s="16" t="s">
        <v>69</v>
      </c>
      <c r="E9" s="17" t="s">
        <v>16</v>
      </c>
      <c r="F9" s="16" t="s">
        <v>32</v>
      </c>
      <c r="G9" s="16" t="s">
        <v>18</v>
      </c>
      <c r="H9" s="18">
        <v>625000</v>
      </c>
      <c r="I9" s="19">
        <v>125000</v>
      </c>
      <c r="J9" s="20">
        <v>20</v>
      </c>
      <c r="K9" s="20">
        <v>20</v>
      </c>
      <c r="L9" s="21">
        <v>125000</v>
      </c>
      <c r="M9" s="16" t="s">
        <v>70</v>
      </c>
      <c r="N9" s="16" t="s">
        <v>71</v>
      </c>
      <c r="O9" s="16">
        <v>41</v>
      </c>
      <c r="P9" s="17">
        <v>73</v>
      </c>
      <c r="Q9" s="16" t="s">
        <v>72</v>
      </c>
      <c r="R9" s="22"/>
      <c r="S9" s="45">
        <v>4349</v>
      </c>
      <c r="T9" s="45">
        <v>6322</v>
      </c>
      <c r="U9" s="45">
        <v>1355</v>
      </c>
    </row>
    <row r="10" spans="1:21" ht="249" customHeight="1" x14ac:dyDescent="0.2">
      <c r="A10" s="40">
        <v>9</v>
      </c>
      <c r="B10" s="41" t="s">
        <v>73</v>
      </c>
      <c r="C10" s="16" t="s">
        <v>38</v>
      </c>
      <c r="D10" s="16" t="s">
        <v>74</v>
      </c>
      <c r="E10" s="17" t="s">
        <v>40</v>
      </c>
      <c r="F10" s="16" t="s">
        <v>41</v>
      </c>
      <c r="G10" s="16" t="s">
        <v>42</v>
      </c>
      <c r="H10" s="18">
        <v>147745</v>
      </c>
      <c r="I10" s="19">
        <v>147000</v>
      </c>
      <c r="J10" s="20">
        <v>99.5</v>
      </c>
      <c r="K10" s="20">
        <v>99.5</v>
      </c>
      <c r="L10" s="21">
        <v>147000</v>
      </c>
      <c r="M10" s="16" t="s">
        <v>75</v>
      </c>
      <c r="N10" s="16" t="s">
        <v>76</v>
      </c>
      <c r="O10" s="16">
        <v>41</v>
      </c>
      <c r="P10" s="17">
        <v>73</v>
      </c>
      <c r="Q10" s="16" t="s">
        <v>77</v>
      </c>
      <c r="R10" s="22"/>
      <c r="S10" s="45">
        <v>4349</v>
      </c>
      <c r="T10" s="45">
        <v>5221</v>
      </c>
      <c r="U10" s="45">
        <v>1355</v>
      </c>
    </row>
    <row r="11" spans="1:21" ht="390" customHeight="1" x14ac:dyDescent="0.2">
      <c r="A11" s="40">
        <v>10</v>
      </c>
      <c r="B11" s="41" t="s">
        <v>78</v>
      </c>
      <c r="C11" s="16" t="s">
        <v>79</v>
      </c>
      <c r="D11" s="16" t="s">
        <v>80</v>
      </c>
      <c r="E11" s="17" t="s">
        <v>16</v>
      </c>
      <c r="F11" s="16" t="s">
        <v>81</v>
      </c>
      <c r="G11" s="16" t="s">
        <v>18</v>
      </c>
      <c r="H11" s="18">
        <v>4558350</v>
      </c>
      <c r="I11" s="19">
        <v>227000</v>
      </c>
      <c r="J11" s="20">
        <v>4.9800000000000004</v>
      </c>
      <c r="K11" s="20">
        <v>4.9800000000000004</v>
      </c>
      <c r="L11" s="21">
        <v>227000</v>
      </c>
      <c r="M11" s="16" t="s">
        <v>82</v>
      </c>
      <c r="N11" s="16" t="s">
        <v>83</v>
      </c>
      <c r="O11" s="16">
        <v>41</v>
      </c>
      <c r="P11" s="17">
        <v>71</v>
      </c>
      <c r="Q11" s="16" t="s">
        <v>84</v>
      </c>
      <c r="R11" s="22"/>
      <c r="S11" s="45">
        <v>4349</v>
      </c>
      <c r="T11" s="45">
        <v>6323</v>
      </c>
      <c r="U11" s="45">
        <v>1355</v>
      </c>
    </row>
    <row r="12" spans="1:21" ht="296.25" customHeight="1" x14ac:dyDescent="0.2">
      <c r="A12" s="40">
        <v>11</v>
      </c>
      <c r="B12" s="41" t="s">
        <v>85</v>
      </c>
      <c r="C12" s="16" t="s">
        <v>86</v>
      </c>
      <c r="D12" s="16" t="s">
        <v>87</v>
      </c>
      <c r="E12" s="17" t="s">
        <v>16</v>
      </c>
      <c r="F12" s="16"/>
      <c r="G12" s="16" t="s">
        <v>88</v>
      </c>
      <c r="H12" s="18">
        <v>643269</v>
      </c>
      <c r="I12" s="19">
        <v>500000</v>
      </c>
      <c r="J12" s="20">
        <v>77.73</v>
      </c>
      <c r="K12" s="20">
        <v>77.73</v>
      </c>
      <c r="L12" s="21">
        <v>200000</v>
      </c>
      <c r="M12" s="16" t="s">
        <v>89</v>
      </c>
      <c r="N12" s="16" t="s">
        <v>90</v>
      </c>
      <c r="O12" s="16">
        <v>41</v>
      </c>
      <c r="P12" s="17">
        <v>70</v>
      </c>
      <c r="Q12" s="16" t="s">
        <v>91</v>
      </c>
      <c r="R12" s="23" t="s">
        <v>92</v>
      </c>
      <c r="S12" s="45">
        <v>4349</v>
      </c>
      <c r="T12" s="45">
        <v>5223</v>
      </c>
      <c r="U12" s="45">
        <v>1355</v>
      </c>
    </row>
    <row r="13" spans="1:21" ht="229.5" x14ac:dyDescent="0.2">
      <c r="A13" s="40">
        <v>12</v>
      </c>
      <c r="B13" s="41" t="s">
        <v>93</v>
      </c>
      <c r="C13" s="16" t="s">
        <v>94</v>
      </c>
      <c r="D13" s="16" t="s">
        <v>95</v>
      </c>
      <c r="E13" s="17" t="s">
        <v>16</v>
      </c>
      <c r="F13" s="16" t="s">
        <v>96</v>
      </c>
      <c r="G13" s="16" t="s">
        <v>88</v>
      </c>
      <c r="H13" s="18">
        <v>51000</v>
      </c>
      <c r="I13" s="19">
        <v>51000</v>
      </c>
      <c r="J13" s="20">
        <v>100</v>
      </c>
      <c r="K13" s="20">
        <v>100</v>
      </c>
      <c r="L13" s="21">
        <v>51000</v>
      </c>
      <c r="M13" s="16" t="s">
        <v>97</v>
      </c>
      <c r="N13" s="16" t="s">
        <v>98</v>
      </c>
      <c r="O13" s="16">
        <v>41</v>
      </c>
      <c r="P13" s="17">
        <v>70</v>
      </c>
      <c r="Q13" s="16" t="s">
        <v>99</v>
      </c>
      <c r="R13" s="23"/>
      <c r="S13" s="45">
        <v>4349</v>
      </c>
      <c r="T13" s="45">
        <v>5222</v>
      </c>
      <c r="U13" s="45">
        <v>1355</v>
      </c>
    </row>
    <row r="14" spans="1:21" ht="222.75" customHeight="1" x14ac:dyDescent="0.2">
      <c r="A14" s="40">
        <v>13</v>
      </c>
      <c r="B14" s="41" t="s">
        <v>100</v>
      </c>
      <c r="C14" s="16" t="s">
        <v>55</v>
      </c>
      <c r="D14" s="16" t="s">
        <v>101</v>
      </c>
      <c r="E14" s="17" t="s">
        <v>16</v>
      </c>
      <c r="F14" s="16" t="s">
        <v>57</v>
      </c>
      <c r="G14" s="16" t="s">
        <v>18</v>
      </c>
      <c r="H14" s="18">
        <v>491640</v>
      </c>
      <c r="I14" s="19">
        <v>490000</v>
      </c>
      <c r="J14" s="20">
        <v>99.67</v>
      </c>
      <c r="K14" s="20">
        <v>99.67</v>
      </c>
      <c r="L14" s="21">
        <v>270000</v>
      </c>
      <c r="M14" s="16" t="s">
        <v>102</v>
      </c>
      <c r="N14" s="16" t="s">
        <v>103</v>
      </c>
      <c r="O14" s="16">
        <v>41</v>
      </c>
      <c r="P14" s="17">
        <v>69</v>
      </c>
      <c r="Q14" s="16" t="s">
        <v>104</v>
      </c>
      <c r="R14" s="23" t="s">
        <v>105</v>
      </c>
      <c r="S14" s="45">
        <v>4349</v>
      </c>
      <c r="T14" s="45">
        <v>6323</v>
      </c>
      <c r="U14" s="45">
        <v>1355</v>
      </c>
    </row>
    <row r="15" spans="1:21" ht="316.5" customHeight="1" x14ac:dyDescent="0.2">
      <c r="A15" s="40">
        <v>14</v>
      </c>
      <c r="B15" s="41" t="s">
        <v>106</v>
      </c>
      <c r="C15" s="16" t="s">
        <v>107</v>
      </c>
      <c r="D15" s="16" t="s">
        <v>108</v>
      </c>
      <c r="E15" s="17" t="s">
        <v>16</v>
      </c>
      <c r="F15" s="16" t="s">
        <v>50</v>
      </c>
      <c r="G15" s="16" t="s">
        <v>18</v>
      </c>
      <c r="H15" s="18">
        <v>158301</v>
      </c>
      <c r="I15" s="19">
        <v>132000</v>
      </c>
      <c r="J15" s="20">
        <v>83.39</v>
      </c>
      <c r="K15" s="20">
        <v>83.39</v>
      </c>
      <c r="L15" s="21">
        <v>100000</v>
      </c>
      <c r="M15" s="16" t="s">
        <v>109</v>
      </c>
      <c r="N15" s="16" t="s">
        <v>110</v>
      </c>
      <c r="O15" s="16">
        <v>41</v>
      </c>
      <c r="P15" s="17">
        <v>68</v>
      </c>
      <c r="Q15" s="16" t="s">
        <v>111</v>
      </c>
      <c r="R15" s="23" t="s">
        <v>112</v>
      </c>
      <c r="S15" s="45">
        <v>4349</v>
      </c>
      <c r="T15" s="46" t="s">
        <v>219</v>
      </c>
      <c r="U15" s="45">
        <v>1355</v>
      </c>
    </row>
    <row r="16" spans="1:21" ht="409.5" x14ac:dyDescent="0.2">
      <c r="A16" s="40">
        <v>15</v>
      </c>
      <c r="B16" s="41" t="s">
        <v>113</v>
      </c>
      <c r="C16" s="16" t="s">
        <v>114</v>
      </c>
      <c r="D16" s="16" t="s">
        <v>115</v>
      </c>
      <c r="E16" s="17" t="s">
        <v>16</v>
      </c>
      <c r="F16" s="16" t="s">
        <v>57</v>
      </c>
      <c r="G16" s="16" t="s">
        <v>18</v>
      </c>
      <c r="H16" s="18">
        <v>109000</v>
      </c>
      <c r="I16" s="19">
        <v>109000</v>
      </c>
      <c r="J16" s="20">
        <v>100</v>
      </c>
      <c r="K16" s="20">
        <v>100</v>
      </c>
      <c r="L16" s="21">
        <v>58000</v>
      </c>
      <c r="M16" s="16" t="s">
        <v>116</v>
      </c>
      <c r="N16" s="16" t="s">
        <v>217</v>
      </c>
      <c r="O16" s="16">
        <v>41</v>
      </c>
      <c r="P16" s="17">
        <v>67</v>
      </c>
      <c r="Q16" s="16" t="s">
        <v>117</v>
      </c>
      <c r="R16" s="23" t="s">
        <v>118</v>
      </c>
      <c r="S16" s="45">
        <v>4349</v>
      </c>
      <c r="T16" s="45">
        <v>6322</v>
      </c>
      <c r="U16" s="45">
        <v>1355</v>
      </c>
    </row>
    <row r="17" spans="1:21" ht="280.5" x14ac:dyDescent="0.2">
      <c r="A17" s="40">
        <v>16</v>
      </c>
      <c r="B17" s="41" t="s">
        <v>119</v>
      </c>
      <c r="C17" s="16" t="s">
        <v>120</v>
      </c>
      <c r="D17" s="16" t="s">
        <v>121</v>
      </c>
      <c r="E17" s="17" t="s">
        <v>16</v>
      </c>
      <c r="F17" s="16" t="s">
        <v>122</v>
      </c>
      <c r="G17" s="16" t="s">
        <v>88</v>
      </c>
      <c r="H17" s="18">
        <v>310000</v>
      </c>
      <c r="I17" s="19">
        <v>150000</v>
      </c>
      <c r="J17" s="20">
        <v>48.39</v>
      </c>
      <c r="K17" s="20">
        <v>29.03</v>
      </c>
      <c r="L17" s="21">
        <v>90000</v>
      </c>
      <c r="M17" s="16" t="s">
        <v>123</v>
      </c>
      <c r="N17" s="16" t="s">
        <v>124</v>
      </c>
      <c r="O17" s="16">
        <v>41</v>
      </c>
      <c r="P17" s="17">
        <v>66</v>
      </c>
      <c r="Q17" s="16" t="s">
        <v>125</v>
      </c>
      <c r="R17" s="23" t="s">
        <v>118</v>
      </c>
      <c r="S17" s="45">
        <v>4349</v>
      </c>
      <c r="T17" s="46" t="s">
        <v>218</v>
      </c>
      <c r="U17" s="45">
        <v>1355</v>
      </c>
    </row>
    <row r="18" spans="1:21" ht="342" customHeight="1" x14ac:dyDescent="0.2">
      <c r="A18" s="40">
        <v>17</v>
      </c>
      <c r="B18" s="41" t="s">
        <v>126</v>
      </c>
      <c r="C18" s="16" t="s">
        <v>79</v>
      </c>
      <c r="D18" s="16" t="s">
        <v>127</v>
      </c>
      <c r="E18" s="17" t="s">
        <v>16</v>
      </c>
      <c r="F18" s="24" t="s">
        <v>128</v>
      </c>
      <c r="G18" s="16" t="s">
        <v>18</v>
      </c>
      <c r="H18" s="18">
        <v>416322</v>
      </c>
      <c r="I18" s="19">
        <v>416000</v>
      </c>
      <c r="J18" s="20">
        <v>99.92</v>
      </c>
      <c r="K18" s="20">
        <v>99.92</v>
      </c>
      <c r="L18" s="21">
        <v>416000</v>
      </c>
      <c r="M18" s="16" t="s">
        <v>129</v>
      </c>
      <c r="N18" s="16" t="s">
        <v>130</v>
      </c>
      <c r="O18" s="16">
        <v>41</v>
      </c>
      <c r="P18" s="17">
        <v>65</v>
      </c>
      <c r="Q18" s="16" t="s">
        <v>131</v>
      </c>
      <c r="R18" s="22"/>
      <c r="S18" s="45">
        <v>4349</v>
      </c>
      <c r="T18" s="45">
        <v>6323</v>
      </c>
      <c r="U18" s="45">
        <v>1355</v>
      </c>
    </row>
    <row r="19" spans="1:21" ht="244.5" customHeight="1" x14ac:dyDescent="0.2">
      <c r="A19" s="40">
        <v>18</v>
      </c>
      <c r="B19" s="41" t="s">
        <v>132</v>
      </c>
      <c r="C19" s="16" t="s">
        <v>133</v>
      </c>
      <c r="D19" s="16" t="s">
        <v>134</v>
      </c>
      <c r="E19" s="17" t="s">
        <v>16</v>
      </c>
      <c r="F19" s="16" t="s">
        <v>57</v>
      </c>
      <c r="G19" s="24" t="s">
        <v>18</v>
      </c>
      <c r="H19" s="18">
        <v>977000</v>
      </c>
      <c r="I19" s="19">
        <v>400000</v>
      </c>
      <c r="J19" s="20">
        <v>40.94</v>
      </c>
      <c r="K19" s="20">
        <v>40.94</v>
      </c>
      <c r="L19" s="25">
        <v>392000</v>
      </c>
      <c r="M19" s="16" t="s">
        <v>135</v>
      </c>
      <c r="N19" s="16" t="s">
        <v>136</v>
      </c>
      <c r="O19" s="16">
        <v>41</v>
      </c>
      <c r="P19" s="17">
        <v>64</v>
      </c>
      <c r="Q19" s="16" t="s">
        <v>137</v>
      </c>
      <c r="R19" s="23" t="s">
        <v>138</v>
      </c>
      <c r="S19" s="45">
        <v>4349</v>
      </c>
      <c r="T19" s="45">
        <v>6323</v>
      </c>
      <c r="U19" s="45">
        <v>1355</v>
      </c>
    </row>
    <row r="20" spans="1:21" ht="204" x14ac:dyDescent="0.2">
      <c r="A20" s="40">
        <v>19</v>
      </c>
      <c r="B20" s="41" t="s">
        <v>139</v>
      </c>
      <c r="C20" s="16" t="s">
        <v>140</v>
      </c>
      <c r="D20" s="16" t="s">
        <v>141</v>
      </c>
      <c r="E20" s="17" t="s">
        <v>16</v>
      </c>
      <c r="F20" s="16" t="s">
        <v>142</v>
      </c>
      <c r="G20" s="16" t="s">
        <v>88</v>
      </c>
      <c r="H20" s="18">
        <v>470321</v>
      </c>
      <c r="I20" s="19">
        <v>348000</v>
      </c>
      <c r="J20" s="20">
        <v>73.989999999999995</v>
      </c>
      <c r="K20" s="20">
        <v>35.72</v>
      </c>
      <c r="L20" s="25">
        <v>52000</v>
      </c>
      <c r="M20" s="16" t="s">
        <v>143</v>
      </c>
      <c r="N20" s="16" t="s">
        <v>144</v>
      </c>
      <c r="O20" s="16">
        <v>41</v>
      </c>
      <c r="P20" s="17">
        <v>64</v>
      </c>
      <c r="Q20" s="16" t="s">
        <v>145</v>
      </c>
      <c r="R20" s="23" t="s">
        <v>146</v>
      </c>
      <c r="S20" s="45">
        <v>4349</v>
      </c>
      <c r="T20" s="46" t="s">
        <v>220</v>
      </c>
      <c r="U20" s="45">
        <v>1355</v>
      </c>
    </row>
    <row r="21" spans="1:21" ht="218.25" customHeight="1" x14ac:dyDescent="0.2">
      <c r="A21" s="40">
        <v>20</v>
      </c>
      <c r="B21" s="41" t="s">
        <v>147</v>
      </c>
      <c r="C21" s="16" t="s">
        <v>55</v>
      </c>
      <c r="D21" s="16" t="s">
        <v>148</v>
      </c>
      <c r="E21" s="17" t="s">
        <v>16</v>
      </c>
      <c r="F21" s="16" t="s">
        <v>57</v>
      </c>
      <c r="G21" s="16" t="s">
        <v>18</v>
      </c>
      <c r="H21" s="18">
        <v>310000</v>
      </c>
      <c r="I21" s="19">
        <v>240000</v>
      </c>
      <c r="J21" s="20">
        <v>77.42</v>
      </c>
      <c r="K21" s="20">
        <v>77.42</v>
      </c>
      <c r="L21" s="21">
        <v>170000</v>
      </c>
      <c r="M21" s="16" t="s">
        <v>149</v>
      </c>
      <c r="N21" s="16" t="s">
        <v>150</v>
      </c>
      <c r="O21" s="16">
        <v>41</v>
      </c>
      <c r="P21" s="17">
        <v>63</v>
      </c>
      <c r="Q21" s="16" t="s">
        <v>151</v>
      </c>
      <c r="R21" s="23" t="s">
        <v>152</v>
      </c>
      <c r="S21" s="45">
        <v>4349</v>
      </c>
      <c r="T21" s="45">
        <v>5223</v>
      </c>
      <c r="U21" s="45">
        <v>1355</v>
      </c>
    </row>
    <row r="22" spans="1:21" ht="353.25" customHeight="1" x14ac:dyDescent="0.2">
      <c r="A22" s="40">
        <v>21</v>
      </c>
      <c r="B22" s="41" t="s">
        <v>153</v>
      </c>
      <c r="C22" s="16" t="s">
        <v>114</v>
      </c>
      <c r="D22" s="16" t="s">
        <v>154</v>
      </c>
      <c r="E22" s="17" t="s">
        <v>16</v>
      </c>
      <c r="F22" s="16" t="s">
        <v>214</v>
      </c>
      <c r="G22" s="16" t="s">
        <v>18</v>
      </c>
      <c r="H22" s="18">
        <v>465000</v>
      </c>
      <c r="I22" s="19">
        <v>465000</v>
      </c>
      <c r="J22" s="20">
        <v>100</v>
      </c>
      <c r="K22" s="20">
        <v>100</v>
      </c>
      <c r="L22" s="21">
        <v>400000</v>
      </c>
      <c r="M22" s="16" t="s">
        <v>155</v>
      </c>
      <c r="N22" s="16" t="s">
        <v>156</v>
      </c>
      <c r="O22" s="16">
        <v>41</v>
      </c>
      <c r="P22" s="17">
        <v>61</v>
      </c>
      <c r="Q22" s="16" t="s">
        <v>157</v>
      </c>
      <c r="R22" s="23" t="s">
        <v>158</v>
      </c>
      <c r="S22" s="45">
        <v>4349</v>
      </c>
      <c r="T22" s="46" t="s">
        <v>218</v>
      </c>
      <c r="U22" s="45">
        <v>1355</v>
      </c>
    </row>
    <row r="23" spans="1:21" ht="202.5" customHeight="1" x14ac:dyDescent="0.2">
      <c r="A23" s="40">
        <v>22</v>
      </c>
      <c r="B23" s="41" t="s">
        <v>159</v>
      </c>
      <c r="C23" s="16" t="s">
        <v>160</v>
      </c>
      <c r="D23" s="16" t="s">
        <v>161</v>
      </c>
      <c r="E23" s="17" t="s">
        <v>16</v>
      </c>
      <c r="F23" s="16" t="s">
        <v>50</v>
      </c>
      <c r="G23" s="16" t="s">
        <v>18</v>
      </c>
      <c r="H23" s="18">
        <v>235676</v>
      </c>
      <c r="I23" s="19">
        <v>226000</v>
      </c>
      <c r="J23" s="20">
        <v>95.89</v>
      </c>
      <c r="K23" s="20">
        <v>95.89</v>
      </c>
      <c r="L23" s="21">
        <v>226000</v>
      </c>
      <c r="M23" s="16" t="s">
        <v>162</v>
      </c>
      <c r="N23" s="16" t="s">
        <v>163</v>
      </c>
      <c r="O23" s="16">
        <v>41</v>
      </c>
      <c r="P23" s="17">
        <v>59</v>
      </c>
      <c r="Q23" s="16" t="s">
        <v>164</v>
      </c>
      <c r="R23" s="22"/>
      <c r="S23" s="45">
        <v>4349</v>
      </c>
      <c r="T23" s="45">
        <v>5213</v>
      </c>
      <c r="U23" s="45">
        <v>1355</v>
      </c>
    </row>
    <row r="24" spans="1:21" ht="351" customHeight="1" x14ac:dyDescent="0.2">
      <c r="A24" s="40">
        <v>23</v>
      </c>
      <c r="B24" s="41" t="s">
        <v>165</v>
      </c>
      <c r="C24" s="16" t="s">
        <v>166</v>
      </c>
      <c r="D24" s="16" t="s">
        <v>167</v>
      </c>
      <c r="E24" s="17" t="s">
        <v>16</v>
      </c>
      <c r="F24" s="16" t="s">
        <v>168</v>
      </c>
      <c r="G24" s="16" t="s">
        <v>18</v>
      </c>
      <c r="H24" s="18">
        <v>462309</v>
      </c>
      <c r="I24" s="19">
        <v>380000</v>
      </c>
      <c r="J24" s="20">
        <v>82.2</v>
      </c>
      <c r="K24" s="20">
        <v>32.450000000000003</v>
      </c>
      <c r="L24" s="25">
        <v>90000</v>
      </c>
      <c r="M24" s="16" t="s">
        <v>169</v>
      </c>
      <c r="N24" s="16" t="s">
        <v>170</v>
      </c>
      <c r="O24" s="16">
        <v>41</v>
      </c>
      <c r="P24" s="17">
        <v>58</v>
      </c>
      <c r="Q24" s="16" t="s">
        <v>171</v>
      </c>
      <c r="R24" s="23" t="s">
        <v>172</v>
      </c>
      <c r="S24" s="45">
        <v>4349</v>
      </c>
      <c r="T24" s="45">
        <v>5221</v>
      </c>
      <c r="U24" s="45">
        <v>1355</v>
      </c>
    </row>
    <row r="25" spans="1:21" ht="251.25" customHeight="1" x14ac:dyDescent="0.2">
      <c r="A25" s="40">
        <v>24</v>
      </c>
      <c r="B25" s="41" t="s">
        <v>173</v>
      </c>
      <c r="C25" s="16" t="s">
        <v>174</v>
      </c>
      <c r="D25" s="16" t="s">
        <v>175</v>
      </c>
      <c r="E25" s="17" t="s">
        <v>16</v>
      </c>
      <c r="F25" s="16" t="s">
        <v>176</v>
      </c>
      <c r="G25" s="16" t="s">
        <v>18</v>
      </c>
      <c r="H25" s="18">
        <v>426000</v>
      </c>
      <c r="I25" s="19">
        <v>426000</v>
      </c>
      <c r="J25" s="20">
        <v>100</v>
      </c>
      <c r="K25" s="20">
        <v>44.6</v>
      </c>
      <c r="L25" s="21">
        <v>174000</v>
      </c>
      <c r="M25" s="16" t="s">
        <v>177</v>
      </c>
      <c r="N25" s="16" t="s">
        <v>178</v>
      </c>
      <c r="O25" s="16">
        <v>41</v>
      </c>
      <c r="P25" s="17">
        <v>58</v>
      </c>
      <c r="Q25" s="16" t="s">
        <v>179</v>
      </c>
      <c r="R25" s="23" t="s">
        <v>180</v>
      </c>
      <c r="S25" s="45">
        <v>4349</v>
      </c>
      <c r="T25" s="45">
        <v>5213</v>
      </c>
      <c r="U25" s="45">
        <v>1355</v>
      </c>
    </row>
    <row r="26" spans="1:21" ht="282" customHeight="1" x14ac:dyDescent="0.2">
      <c r="A26" s="40">
        <v>25</v>
      </c>
      <c r="B26" s="41" t="s">
        <v>181</v>
      </c>
      <c r="C26" s="16" t="s">
        <v>182</v>
      </c>
      <c r="D26" s="16" t="s">
        <v>183</v>
      </c>
      <c r="E26" s="17" t="s">
        <v>16</v>
      </c>
      <c r="F26" s="16" t="s">
        <v>32</v>
      </c>
      <c r="G26" s="16" t="s">
        <v>18</v>
      </c>
      <c r="H26" s="18">
        <v>375000</v>
      </c>
      <c r="I26" s="19">
        <v>75000</v>
      </c>
      <c r="J26" s="20">
        <v>20</v>
      </c>
      <c r="K26" s="20">
        <v>20</v>
      </c>
      <c r="L26" s="21">
        <v>75000</v>
      </c>
      <c r="M26" s="16" t="s">
        <v>184</v>
      </c>
      <c r="N26" s="16" t="s">
        <v>185</v>
      </c>
      <c r="O26" s="16">
        <v>41</v>
      </c>
      <c r="P26" s="17">
        <v>57</v>
      </c>
      <c r="Q26" s="16" t="s">
        <v>186</v>
      </c>
      <c r="R26" s="22"/>
      <c r="S26" s="45">
        <v>4349</v>
      </c>
      <c r="T26" s="45">
        <v>6321</v>
      </c>
      <c r="U26" s="45">
        <v>1355</v>
      </c>
    </row>
    <row r="27" spans="1:21" ht="409.5" x14ac:dyDescent="0.2">
      <c r="A27" s="40">
        <v>26</v>
      </c>
      <c r="B27" s="41" t="s">
        <v>187</v>
      </c>
      <c r="C27" s="16" t="s">
        <v>188</v>
      </c>
      <c r="D27" s="16" t="s">
        <v>189</v>
      </c>
      <c r="E27" s="17" t="s">
        <v>16</v>
      </c>
      <c r="F27" s="16" t="s">
        <v>57</v>
      </c>
      <c r="G27" s="16" t="s">
        <v>18</v>
      </c>
      <c r="H27" s="18">
        <v>134000</v>
      </c>
      <c r="I27" s="19">
        <v>134000</v>
      </c>
      <c r="J27" s="20">
        <v>100</v>
      </c>
      <c r="K27" s="20">
        <v>100</v>
      </c>
      <c r="L27" s="21">
        <v>58000</v>
      </c>
      <c r="M27" s="16" t="s">
        <v>190</v>
      </c>
      <c r="N27" s="16" t="s">
        <v>191</v>
      </c>
      <c r="O27" s="16">
        <v>41</v>
      </c>
      <c r="P27" s="17">
        <v>56</v>
      </c>
      <c r="Q27" s="16" t="s">
        <v>192</v>
      </c>
      <c r="R27" s="23" t="s">
        <v>118</v>
      </c>
      <c r="S27" s="45">
        <v>4349</v>
      </c>
      <c r="T27" s="45">
        <v>5221</v>
      </c>
      <c r="U27" s="45">
        <v>1355</v>
      </c>
    </row>
    <row r="28" spans="1:21" ht="375.75" customHeight="1" x14ac:dyDescent="0.2">
      <c r="A28" s="42">
        <v>27</v>
      </c>
      <c r="B28" s="43" t="s">
        <v>193</v>
      </c>
      <c r="C28" s="26" t="s">
        <v>194</v>
      </c>
      <c r="D28" s="26" t="s">
        <v>195</v>
      </c>
      <c r="E28" s="27" t="s">
        <v>16</v>
      </c>
      <c r="F28" s="26" t="s">
        <v>196</v>
      </c>
      <c r="G28" s="26" t="s">
        <v>18</v>
      </c>
      <c r="H28" s="28">
        <v>134000</v>
      </c>
      <c r="I28" s="29">
        <v>134000</v>
      </c>
      <c r="J28" s="30">
        <v>100</v>
      </c>
      <c r="K28" s="30">
        <v>100</v>
      </c>
      <c r="L28" s="31">
        <v>92000</v>
      </c>
      <c r="M28" s="32" t="s">
        <v>197</v>
      </c>
      <c r="N28" s="26" t="s">
        <v>198</v>
      </c>
      <c r="O28" s="26">
        <v>41</v>
      </c>
      <c r="P28" s="27">
        <v>56</v>
      </c>
      <c r="Q28" s="26" t="s">
        <v>199</v>
      </c>
      <c r="R28" s="33" t="s">
        <v>200</v>
      </c>
      <c r="S28" s="45">
        <v>4349</v>
      </c>
      <c r="T28" s="45">
        <v>5221</v>
      </c>
      <c r="U28" s="45">
        <v>1355</v>
      </c>
    </row>
    <row r="29" spans="1:21" ht="268.5" customHeight="1" x14ac:dyDescent="0.2">
      <c r="A29" s="16">
        <v>28</v>
      </c>
      <c r="B29" s="16" t="s">
        <v>201</v>
      </c>
      <c r="C29" s="16" t="s">
        <v>202</v>
      </c>
      <c r="D29" s="16" t="s">
        <v>203</v>
      </c>
      <c r="E29" s="17" t="s">
        <v>16</v>
      </c>
      <c r="F29" s="16" t="s">
        <v>204</v>
      </c>
      <c r="G29" s="16" t="s">
        <v>18</v>
      </c>
      <c r="H29" s="18">
        <v>124079</v>
      </c>
      <c r="I29" s="19">
        <v>104000</v>
      </c>
      <c r="J29" s="20">
        <v>83.82</v>
      </c>
      <c r="K29" s="20">
        <v>83.82</v>
      </c>
      <c r="L29" s="21">
        <v>50000</v>
      </c>
      <c r="M29" s="26" t="s">
        <v>205</v>
      </c>
      <c r="N29" s="26" t="s">
        <v>206</v>
      </c>
      <c r="O29" s="26">
        <v>41</v>
      </c>
      <c r="P29" s="27">
        <v>56</v>
      </c>
      <c r="Q29" s="26" t="s">
        <v>207</v>
      </c>
      <c r="R29" s="33" t="s">
        <v>200</v>
      </c>
      <c r="S29" s="45">
        <v>4349</v>
      </c>
      <c r="T29" s="45">
        <v>5221</v>
      </c>
      <c r="U29" s="45">
        <v>1355</v>
      </c>
    </row>
    <row r="30" spans="1:21" ht="39" customHeight="1" x14ac:dyDescent="0.4">
      <c r="A30" s="44" t="s">
        <v>211</v>
      </c>
      <c r="B30" s="34"/>
      <c r="C30" s="34"/>
      <c r="D30" s="34"/>
      <c r="E30" s="34"/>
      <c r="F30" s="34"/>
      <c r="G30" s="34"/>
      <c r="H30" s="35">
        <f>SUM(H2:H29)</f>
        <v>58789558</v>
      </c>
      <c r="I30" s="35">
        <f>SUM(I2:I29)</f>
        <v>6879000</v>
      </c>
      <c r="J30" s="35"/>
      <c r="K30" s="35"/>
      <c r="L30" s="35">
        <f>SUM(L2:L29)</f>
        <v>4700000</v>
      </c>
      <c r="M30" s="36"/>
      <c r="N30" s="37"/>
      <c r="O30" s="37"/>
      <c r="P30" s="37"/>
      <c r="Q30" s="37"/>
      <c r="R30" s="37"/>
      <c r="S30" s="38"/>
      <c r="T30" s="38"/>
      <c r="U30" s="39"/>
    </row>
    <row r="31" spans="1:21" ht="22.5" customHeight="1" x14ac:dyDescent="0.3">
      <c r="D31" s="2"/>
      <c r="E31" s="2"/>
      <c r="F31" s="2"/>
      <c r="G31" s="2"/>
      <c r="H31" s="8"/>
      <c r="I31" s="9"/>
      <c r="J31" s="9"/>
      <c r="K31" s="9"/>
      <c r="L31" s="8"/>
      <c r="M31" s="3"/>
      <c r="N31" s="2"/>
      <c r="O31" s="2"/>
      <c r="P31" s="4"/>
      <c r="Q31" s="5"/>
    </row>
  </sheetData>
  <sheetProtection formatCells="0" formatColumns="0" formatRows="0" insertColumns="0" insertRows="0" insertHyperlinks="0" deleteColumns="0" deleteRows="0" sort="0" autoFilter="0" pivotTables="0"/>
  <autoFilter ref="A1:S30" xr:uid="{00000000-0001-0000-0000-000000000000}">
    <sortState xmlns:xlrd2="http://schemas.microsoft.com/office/spreadsheetml/2017/richdata2" ref="A2:R30">
      <sortCondition descending="1" ref="P1:P30"/>
    </sortState>
  </autoFilter>
  <sortState xmlns:xlrd2="http://schemas.microsoft.com/office/spreadsheetml/2017/richdata2" ref="B2:S56">
    <sortCondition ref="C2:C56"/>
  </sortState>
  <pageMargins left="0.23622047244094491" right="0.23622047244094491" top="0.55118110236220474" bottom="0.35433070866141736" header="0.19685039370078741" footer="0.19685039370078741"/>
  <pageSetup paperSize="9" scale="31" fitToHeight="0" orientation="landscape" r:id="rId1"/>
  <headerFooter>
    <oddHeader>&amp;C&amp;"Arial,Tučné"&amp;20Návrh na poskytnutí účelových dotací z výnosu daní z hazardních her (Loterie) pro rok 2022&amp;R&amp;"Arial,Tučné"&amp;16Příloha č. 1</oddHeader>
    <oddFooter>&amp;C&amp;14&amp;P/&amp;N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Poskytnutí</vt:lpstr>
      <vt:lpstr>Poskytnutí!Názvy_tisku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Neznámy text.</dc:creator>
  <cp:keywords/>
  <dc:description/>
  <cp:lastModifiedBy>Teichmannová Petra</cp:lastModifiedBy>
  <cp:revision/>
  <cp:lastPrinted>2022-06-08T05:41:36Z</cp:lastPrinted>
  <dcterms:created xsi:type="dcterms:W3CDTF">2022-05-25T07:57:58Z</dcterms:created>
  <dcterms:modified xsi:type="dcterms:W3CDTF">2022-06-08T07:22:19Z</dcterms:modified>
  <cp:category/>
  <cp:contentStatus/>
</cp:coreProperties>
</file>