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8" yWindow="-12" windowWidth="14316" windowHeight="6420" firstSheet="3" activeTab="3"/>
  </bookViews>
  <sheets>
    <sheet name="rok 2000" sheetId="1" state="hidden" r:id="rId1"/>
    <sheet name="rok 2001" sheetId="2" state="hidden" r:id="rId2"/>
    <sheet name="rok 2002" sheetId="3" state="hidden" r:id="rId3"/>
    <sheet name="2019" sheetId="15" r:id="rId4"/>
  </sheets>
  <calcPr calcId="145621"/>
</workbook>
</file>

<file path=xl/calcChain.xml><?xml version="1.0" encoding="utf-8"?>
<calcChain xmlns="http://schemas.openxmlformats.org/spreadsheetml/2006/main">
  <c r="J24" i="15" l="1"/>
</calcChain>
</file>

<file path=xl/sharedStrings.xml><?xml version="1.0" encoding="utf-8"?>
<sst xmlns="http://schemas.openxmlformats.org/spreadsheetml/2006/main" count="136" uniqueCount="69">
  <si>
    <t>Základní kapitál</t>
  </si>
  <si>
    <t>Pohledávky</t>
  </si>
  <si>
    <t>Krátk.</t>
  </si>
  <si>
    <t>Dlouh.</t>
  </si>
  <si>
    <t>Hospodářský výsledek</t>
  </si>
  <si>
    <t>minulých let</t>
  </si>
  <si>
    <t>běžné období</t>
  </si>
  <si>
    <t>Závazky</t>
  </si>
  <si>
    <t>Dotace</t>
  </si>
  <si>
    <t>Provozní</t>
  </si>
  <si>
    <t>Invest.</t>
  </si>
  <si>
    <t>Výnosy</t>
  </si>
  <si>
    <t>Náklady</t>
  </si>
  <si>
    <t>v tis. Kč</t>
  </si>
  <si>
    <t>Vybrané ekonomické ukazatelé obchodních společností se 100% majetkovým podílem statutárního města Ostravy</t>
  </si>
  <si>
    <t xml:space="preserve">Zásobování teplem Ostrava, a.s. </t>
  </si>
  <si>
    <t>OZO Ostrava s.r.o.</t>
  </si>
  <si>
    <t>Dopravní podnik Ostrava, a.s.</t>
  </si>
  <si>
    <t>SAREZA, s.r.o.</t>
  </si>
  <si>
    <t xml:space="preserve">Ostravské komunikace, a.s. </t>
  </si>
  <si>
    <t xml:space="preserve">Krematorium Ostrava, a.s. </t>
  </si>
  <si>
    <t>Ostravské výstavy, a.s.</t>
  </si>
  <si>
    <t>Ostravské městské lesy, s.r.o.</t>
  </si>
  <si>
    <t>3 170 378*</t>
  </si>
  <si>
    <t>* Pozn.:</t>
  </si>
  <si>
    <t>Vybrané ekonomické údaje obchodních společností se 100% majetkovým podílem statutárního města Ostravy</t>
  </si>
  <si>
    <t>SAREZA, s.r.o. *</t>
  </si>
  <si>
    <t>* Sportovní a rekreační zařízení města Ostravy, s.r.o.</t>
  </si>
  <si>
    <t>Technické služby, a.s. Slezská Ostrava</t>
  </si>
  <si>
    <t>Účelová neinvest.</t>
  </si>
  <si>
    <t>** Dotace k tržbám</t>
  </si>
  <si>
    <t>Dotace z rozpočtu města</t>
  </si>
  <si>
    <t xml:space="preserve"> ** 4 000</t>
  </si>
  <si>
    <r>
      <t xml:space="preserve">Společnost </t>
    </r>
    <r>
      <rPr>
        <b/>
        <sz val="10"/>
        <rFont val="Arial CE"/>
        <family val="2"/>
        <charset val="238"/>
      </rPr>
      <t xml:space="preserve">KOORDINÁTOR ODIS, s.r.o., </t>
    </r>
    <r>
      <rPr>
        <sz val="10"/>
        <rFont val="Arial CE"/>
        <family val="2"/>
        <charset val="238"/>
      </rPr>
      <t>kde má statutární město Ostrava 31,25% majetkový podíl, obdržela z rozpočtu města neinvestiční dotaci ve výši 2 830 tis. Kč</t>
    </r>
  </si>
  <si>
    <t>Rezervní fond</t>
  </si>
  <si>
    <t>Nein-vest.</t>
  </si>
  <si>
    <t>Kapit. dovybav.</t>
  </si>
  <si>
    <t>min. let</t>
  </si>
  <si>
    <r>
      <t xml:space="preserve">Společnost </t>
    </r>
    <r>
      <rPr>
        <b/>
        <sz val="10"/>
        <rFont val="Arial CE"/>
        <family val="2"/>
        <charset val="238"/>
      </rPr>
      <t xml:space="preserve">KOORDINÁTOR ODIS, s.r.o., </t>
    </r>
    <r>
      <rPr>
        <sz val="10"/>
        <rFont val="Arial CE"/>
        <family val="2"/>
        <charset val="238"/>
      </rPr>
      <t>kde má statutární město Ostrava 27,35% majetkový podíl, obdržela z rozpočtu města neinvestiční dotaci ve výši 2 886 tis. Kč</t>
    </r>
  </si>
  <si>
    <t>a investiční dotaci ve výši 73 tis. Kč</t>
  </si>
  <si>
    <t>* za rok 2002 jde o předběžné výsledky</t>
  </si>
  <si>
    <t>OVANET a.s. *</t>
  </si>
  <si>
    <t>SAREZA, s.r.o. °</t>
  </si>
  <si>
    <t>° Sportovní a rekreační zařízení města Ostravy, s.r.o.</t>
  </si>
  <si>
    <t>Dopravní podnik Ostrava a.s.</t>
  </si>
  <si>
    <t>Vlastní kapitál</t>
  </si>
  <si>
    <r>
      <t xml:space="preserve">Společnost </t>
    </r>
    <r>
      <rPr>
        <b/>
        <sz val="10"/>
        <rFont val="Arial CE"/>
        <family val="2"/>
        <charset val="238"/>
      </rPr>
      <t xml:space="preserve">Vědecko-technologický park Ostrava, a.s., </t>
    </r>
    <r>
      <rPr>
        <sz val="10"/>
        <rFont val="Arial CE"/>
        <family val="2"/>
        <charset val="238"/>
      </rPr>
      <t>kde má statutární město Ostrava 20% majetkový podíl, obdržela z rozpočtu města neinvestiční dotaci ve výši 3 000 tis. Kč</t>
    </r>
  </si>
  <si>
    <t>Dům kultury Vítkovice, akciová společnost *</t>
  </si>
  <si>
    <t>Dům kultury města Ostravy, a.s.</t>
  </si>
  <si>
    <t xml:space="preserve">Pohledávky </t>
  </si>
  <si>
    <t xml:space="preserve">Závazky </t>
  </si>
  <si>
    <t>Výsledek hospodaření</t>
  </si>
  <si>
    <t>Neinvest. (provozní)</t>
  </si>
  <si>
    <t>Koordinátor ODIS s.r.o.</t>
  </si>
  <si>
    <t xml:space="preserve">VÍTKOVICE ARÉNA, a.s. </t>
  </si>
  <si>
    <t>jsou poskytovány z rozpočtu statutárního města Ostravy dotace</t>
  </si>
  <si>
    <t xml:space="preserve">Vybrané ekonomické údaje obchodních společností se 100% majetkovou účastí statutárního města Ostravy, včetně těch, kterým </t>
  </si>
  <si>
    <t>Ostravské městské lesy a zeleň, s.r.o.</t>
  </si>
  <si>
    <t xml:space="preserve">                                                        </t>
  </si>
  <si>
    <t xml:space="preserve">Dům seniorů v Krásném Poli s.r.o. </t>
  </si>
  <si>
    <t xml:space="preserve">Opravy a údržba komunikací Ostrava, s.r.o. </t>
  </si>
  <si>
    <t xml:space="preserve">OVANET a.s. </t>
  </si>
  <si>
    <t xml:space="preserve">Garáže Ostrava, a.s. </t>
  </si>
  <si>
    <t>Údaje platné k 31.12.2019</t>
  </si>
  <si>
    <t xml:space="preserve">Černá louka s.r.o. </t>
  </si>
  <si>
    <t xml:space="preserve">Společnost pro využití letiště Ostrava-Mošnov, a.s. </t>
  </si>
  <si>
    <t>AKORD &amp;  POKLAD s.r.o.</t>
  </si>
  <si>
    <t xml:space="preserve">Moravskoslezské inovační centrum Ostrava, a.s. </t>
  </si>
  <si>
    <t>Dotace z rozpočtu města 
v roce 2019 (skut.čerpání)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</si>
</sst>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ahoma"/>
      <charset val="238"/>
    </font>
    <font>
      <b/>
      <sz val="10"/>
      <name val="Tahoma"/>
      <family val="2"/>
    </font>
    <font>
      <b/>
      <sz val="15"/>
      <name val="Tahoma"/>
      <family val="2"/>
    </font>
    <font>
      <b/>
      <sz val="10"/>
      <name val="Arial CE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Tahoma"/>
      <family val="2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Fill="1" applyBorder="1"/>
    <xf numFmtId="3" fontId="0" fillId="0" borderId="3" xfId="0" applyNumberFormat="1" applyBorder="1"/>
    <xf numFmtId="3" fontId="0" fillId="0" borderId="4" xfId="0" applyNumberFormat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0" xfId="0" applyFont="1"/>
    <xf numFmtId="0" fontId="3" fillId="0" borderId="7" xfId="0" applyFont="1" applyFill="1" applyBorder="1"/>
    <xf numFmtId="3" fontId="0" fillId="0" borderId="8" xfId="0" applyNumberFormat="1" applyFill="1" applyBorder="1" applyAlignment="1">
      <alignment horizontal="right"/>
    </xf>
    <xf numFmtId="3" fontId="0" fillId="0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0" fontId="5" fillId="0" borderId="0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Fill="1" applyBorder="1"/>
    <xf numFmtId="3" fontId="0" fillId="0" borderId="1" xfId="0" applyNumberFormat="1" applyBorder="1" applyAlignment="1">
      <alignment horizontal="right"/>
    </xf>
    <xf numFmtId="3" fontId="0" fillId="0" borderId="14" xfId="0" applyNumberForma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1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17" xfId="0" applyNumberFormat="1" applyFont="1" applyBorder="1"/>
    <xf numFmtId="0" fontId="7" fillId="0" borderId="18" xfId="0" applyFont="1" applyFill="1" applyBorder="1"/>
    <xf numFmtId="0" fontId="7" fillId="0" borderId="19" xfId="0" applyFont="1" applyFill="1" applyBorder="1"/>
    <xf numFmtId="3" fontId="0" fillId="0" borderId="17" xfId="0" applyNumberFormat="1" applyFill="1" applyBorder="1"/>
    <xf numFmtId="3" fontId="6" fillId="0" borderId="17" xfId="0" applyNumberFormat="1" applyFont="1" applyFill="1" applyBorder="1"/>
    <xf numFmtId="3" fontId="6" fillId="0" borderId="20" xfId="0" applyNumberFormat="1" applyFont="1" applyBorder="1"/>
    <xf numFmtId="0" fontId="6" fillId="0" borderId="17" xfId="0" applyFont="1" applyBorder="1"/>
    <xf numFmtId="3" fontId="6" fillId="0" borderId="17" xfId="0" applyNumberFormat="1" applyFont="1" applyBorder="1" applyAlignment="1">
      <alignment horizontal="right"/>
    </xf>
    <xf numFmtId="0" fontId="8" fillId="0" borderId="19" xfId="0" applyFont="1" applyFill="1" applyBorder="1"/>
    <xf numFmtId="3" fontId="0" fillId="0" borderId="21" xfId="0" applyNumberFormat="1" applyFill="1" applyBorder="1"/>
    <xf numFmtId="3" fontId="6" fillId="0" borderId="21" xfId="0" applyNumberFormat="1" applyFont="1" applyFill="1" applyBorder="1"/>
    <xf numFmtId="3" fontId="0" fillId="0" borderId="0" xfId="0" applyNumberFormat="1"/>
    <xf numFmtId="3" fontId="6" fillId="0" borderId="0" xfId="1" applyNumberFormat="1"/>
    <xf numFmtId="0" fontId="11" fillId="0" borderId="0" xfId="0" applyFont="1" applyFill="1" applyBorder="1"/>
    <xf numFmtId="3" fontId="6" fillId="0" borderId="20" xfId="0" applyNumberFormat="1" applyFont="1" applyFill="1" applyBorder="1"/>
    <xf numFmtId="0" fontId="9" fillId="0" borderId="0" xfId="1" applyFont="1"/>
    <xf numFmtId="0" fontId="6" fillId="0" borderId="0" xfId="1" applyFont="1"/>
    <xf numFmtId="0" fontId="4" fillId="0" borderId="0" xfId="1" applyFont="1"/>
    <xf numFmtId="3" fontId="6" fillId="4" borderId="17" xfId="0" applyNumberFormat="1" applyFont="1" applyFill="1" applyBorder="1"/>
    <xf numFmtId="3" fontId="6" fillId="4" borderId="17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3" fillId="0" borderId="17" xfId="0" applyNumberFormat="1" applyFont="1" applyBorder="1"/>
    <xf numFmtId="0" fontId="7" fillId="4" borderId="19" xfId="0" applyFont="1" applyFill="1" applyBorder="1"/>
    <xf numFmtId="3" fontId="0" fillId="4" borderId="17" xfId="0" applyNumberFormat="1" applyFill="1" applyBorder="1"/>
    <xf numFmtId="0" fontId="6" fillId="4" borderId="17" xfId="0" applyFont="1" applyFill="1" applyBorder="1"/>
    <xf numFmtId="3" fontId="6" fillId="4" borderId="20" xfId="0" applyNumberFormat="1" applyFont="1" applyFill="1" applyBorder="1"/>
    <xf numFmtId="0" fontId="7" fillId="4" borderId="18" xfId="0" applyFont="1" applyFill="1" applyBorder="1"/>
    <xf numFmtId="3" fontId="6" fillId="4" borderId="21" xfId="0" applyNumberFormat="1" applyFont="1" applyFill="1" applyBorder="1" applyAlignment="1">
      <alignment horizontal="right"/>
    </xf>
    <xf numFmtId="3" fontId="6" fillId="4" borderId="21" xfId="0" applyNumberFormat="1" applyFont="1" applyFill="1" applyBorder="1"/>
    <xf numFmtId="3" fontId="6" fillId="4" borderId="23" xfId="0" applyNumberFormat="1" applyFont="1" applyFill="1" applyBorder="1"/>
    <xf numFmtId="3" fontId="6" fillId="4" borderId="0" xfId="1" applyNumberFormat="1" applyFill="1"/>
    <xf numFmtId="0" fontId="6" fillId="4" borderId="0" xfId="1" applyFill="1"/>
    <xf numFmtId="3" fontId="6" fillId="4" borderId="20" xfId="0" applyNumberFormat="1" applyFont="1" applyFill="1" applyBorder="1" applyAlignment="1"/>
    <xf numFmtId="3" fontId="6" fillId="4" borderId="24" xfId="0" applyNumberFormat="1" applyFont="1" applyFill="1" applyBorder="1"/>
    <xf numFmtId="3" fontId="6" fillId="4" borderId="25" xfId="1" applyNumberFormat="1" applyFill="1" applyBorder="1"/>
    <xf numFmtId="0" fontId="6" fillId="4" borderId="26" xfId="1" applyFill="1" applyBorder="1"/>
    <xf numFmtId="3" fontId="12" fillId="0" borderId="17" xfId="0" applyNumberFormat="1" applyFont="1" applyFill="1" applyBorder="1"/>
    <xf numFmtId="0" fontId="4" fillId="0" borderId="0" xfId="0" applyFont="1" applyFill="1"/>
    <xf numFmtId="3" fontId="6" fillId="2" borderId="17" xfId="0" applyNumberFormat="1" applyFont="1" applyFill="1" applyBorder="1"/>
    <xf numFmtId="3" fontId="6" fillId="2" borderId="17" xfId="0" applyNumberFormat="1" applyFont="1" applyFill="1" applyBorder="1" applyAlignment="1">
      <alignment horizontal="right"/>
    </xf>
    <xf numFmtId="3" fontId="6" fillId="2" borderId="20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4" borderId="27" xfId="0" applyNumberFormat="1" applyFont="1" applyFill="1" applyBorder="1"/>
    <xf numFmtId="3" fontId="6" fillId="0" borderId="20" xfId="0" applyNumberFormat="1" applyFont="1" applyFill="1" applyBorder="1" applyAlignment="1">
      <alignment horizontal="right"/>
    </xf>
    <xf numFmtId="0" fontId="7" fillId="0" borderId="28" xfId="0" applyFont="1" applyFill="1" applyBorder="1"/>
    <xf numFmtId="3" fontId="0" fillId="0" borderId="29" xfId="0" applyNumberFormat="1" applyFill="1" applyBorder="1"/>
    <xf numFmtId="3" fontId="6" fillId="0" borderId="29" xfId="0" applyNumberFormat="1" applyFont="1" applyFill="1" applyBorder="1"/>
    <xf numFmtId="0" fontId="6" fillId="0" borderId="29" xfId="0" applyFont="1" applyFill="1" applyBorder="1"/>
    <xf numFmtId="3" fontId="6" fillId="0" borderId="30" xfId="0" applyNumberFormat="1" applyFont="1" applyFill="1" applyBorder="1"/>
    <xf numFmtId="0" fontId="7" fillId="0" borderId="31" xfId="0" applyFont="1" applyFill="1" applyBorder="1"/>
    <xf numFmtId="3" fontId="6" fillId="0" borderId="13" xfId="0" applyNumberFormat="1" applyFont="1" applyFill="1" applyBorder="1"/>
    <xf numFmtId="3" fontId="6" fillId="0" borderId="13" xfId="0" applyNumberFormat="1" applyFont="1" applyBorder="1"/>
    <xf numFmtId="0" fontId="6" fillId="0" borderId="13" xfId="0" applyFont="1" applyBorder="1"/>
    <xf numFmtId="3" fontId="6" fillId="0" borderId="32" xfId="0" applyNumberFormat="1" applyFont="1" applyBorder="1"/>
    <xf numFmtId="0" fontId="7" fillId="0" borderId="33" xfId="0" applyFont="1" applyFill="1" applyBorder="1"/>
    <xf numFmtId="3" fontId="0" fillId="0" borderId="34" xfId="0" applyNumberFormat="1" applyFill="1" applyBorder="1"/>
    <xf numFmtId="3" fontId="6" fillId="0" borderId="34" xfId="0" applyNumberFormat="1" applyFont="1" applyBorder="1"/>
    <xf numFmtId="3" fontId="6" fillId="0" borderId="34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1" fillId="5" borderId="1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6" xfId="0" applyFill="1" applyBorder="1"/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wrapText="1"/>
    </xf>
    <xf numFmtId="0" fontId="1" fillId="5" borderId="4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37" xfId="0" applyFill="1" applyBorder="1"/>
    <xf numFmtId="0" fontId="0" fillId="5" borderId="38" xfId="0" applyFill="1" applyBorder="1"/>
    <xf numFmtId="0" fontId="1" fillId="5" borderId="3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Příloha č.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17</xdr:row>
      <xdr:rowOff>9525</xdr:rowOff>
    </xdr:from>
    <xdr:to>
      <xdr:col>7</xdr:col>
      <xdr:colOff>443914</xdr:colOff>
      <xdr:row>26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04825" y="3848100"/>
          <a:ext cx="57912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Rozdíl v hodnotě základního kapitálu Dopravního podniku Ostrava, a.s. mezi tab. č. 8a a tab. č. 9 ve výši 166.289.000,- Kč je způsoben nepeněžitým vkladem statutárního města Ostravy do základního kapitálu společnosti formou vkladu nemovitostí, který si společnost k 31.12.2000 zaúčtovala, ale statutární město Ostrava nikoliv, protože návrh na vklad byl podán až 5. a 8.1.2001.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85" workbookViewId="0">
      <selection activeCell="A31" sqref="A31"/>
    </sheetView>
  </sheetViews>
  <sheetFormatPr defaultRowHeight="13.2" x14ac:dyDescent="0.25"/>
  <cols>
    <col min="1" max="1" width="30.5546875" customWidth="1"/>
    <col min="2" max="2" width="10.33203125" bestFit="1" customWidth="1"/>
    <col min="7" max="7" width="9.6640625" customWidth="1"/>
    <col min="8" max="8" width="10" customWidth="1"/>
    <col min="9" max="10" width="9.33203125" bestFit="1" customWidth="1"/>
    <col min="12" max="12" width="9.88671875" customWidth="1"/>
  </cols>
  <sheetData>
    <row r="2" spans="1:12" ht="46.5" customHeight="1" x14ac:dyDescent="0.25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4" spans="1:12" ht="13.8" thickBot="1" x14ac:dyDescent="0.3">
      <c r="A4" s="1"/>
      <c r="B4" s="1"/>
      <c r="C4" s="1"/>
      <c r="L4" s="2" t="s">
        <v>13</v>
      </c>
    </row>
    <row r="5" spans="1:12" ht="25.5" customHeight="1" thickTop="1" x14ac:dyDescent="0.25">
      <c r="A5" s="101"/>
      <c r="B5" s="99" t="s">
        <v>0</v>
      </c>
      <c r="C5" s="97" t="s">
        <v>1</v>
      </c>
      <c r="D5" s="97"/>
      <c r="E5" s="97" t="s">
        <v>7</v>
      </c>
      <c r="F5" s="97"/>
      <c r="G5" s="97" t="s">
        <v>4</v>
      </c>
      <c r="H5" s="97"/>
      <c r="I5" s="99" t="s">
        <v>11</v>
      </c>
      <c r="J5" s="99" t="s">
        <v>12</v>
      </c>
      <c r="K5" s="97" t="s">
        <v>8</v>
      </c>
      <c r="L5" s="98"/>
    </row>
    <row r="6" spans="1:12" ht="27" thickBot="1" x14ac:dyDescent="0.3">
      <c r="A6" s="102"/>
      <c r="B6" s="100"/>
      <c r="C6" s="19" t="s">
        <v>3</v>
      </c>
      <c r="D6" s="19" t="s">
        <v>2</v>
      </c>
      <c r="E6" s="19" t="s">
        <v>3</v>
      </c>
      <c r="F6" s="19" t="s">
        <v>2</v>
      </c>
      <c r="G6" s="19" t="s">
        <v>5</v>
      </c>
      <c r="H6" s="19" t="s">
        <v>6</v>
      </c>
      <c r="I6" s="100"/>
      <c r="J6" s="100"/>
      <c r="K6" s="19" t="s">
        <v>9</v>
      </c>
      <c r="L6" s="20" t="s">
        <v>10</v>
      </c>
    </row>
    <row r="7" spans="1:12" ht="15.9" customHeight="1" thickTop="1" x14ac:dyDescent="0.25">
      <c r="A7" s="13" t="s">
        <v>17</v>
      </c>
      <c r="B7" s="14" t="s">
        <v>23</v>
      </c>
      <c r="C7" s="15">
        <v>1845</v>
      </c>
      <c r="D7" s="16">
        <v>51208</v>
      </c>
      <c r="E7" s="16">
        <v>0</v>
      </c>
      <c r="F7" s="16">
        <v>111066</v>
      </c>
      <c r="G7" s="16">
        <v>0</v>
      </c>
      <c r="H7" s="16">
        <v>0</v>
      </c>
      <c r="I7" s="16">
        <v>1408857</v>
      </c>
      <c r="J7" s="16">
        <v>1408857</v>
      </c>
      <c r="K7" s="16">
        <v>826196</v>
      </c>
      <c r="L7" s="17">
        <v>123035</v>
      </c>
    </row>
    <row r="8" spans="1:12" ht="15.9" customHeight="1" x14ac:dyDescent="0.25">
      <c r="A8" s="9" t="s">
        <v>19</v>
      </c>
      <c r="B8" s="3">
        <v>31000</v>
      </c>
      <c r="C8" s="3">
        <v>0</v>
      </c>
      <c r="D8" s="4">
        <v>15447</v>
      </c>
      <c r="E8" s="4">
        <v>125799</v>
      </c>
      <c r="F8" s="4">
        <v>57950</v>
      </c>
      <c r="G8" s="4">
        <v>5574</v>
      </c>
      <c r="H8" s="4">
        <v>4515</v>
      </c>
      <c r="I8" s="4">
        <v>233671</v>
      </c>
      <c r="J8" s="4">
        <v>229156</v>
      </c>
      <c r="K8" s="4">
        <v>3090</v>
      </c>
      <c r="L8" s="5">
        <v>4000</v>
      </c>
    </row>
    <row r="9" spans="1:12" ht="15.9" customHeight="1" x14ac:dyDescent="0.25">
      <c r="A9" s="9" t="s">
        <v>22</v>
      </c>
      <c r="B9" s="3">
        <v>100</v>
      </c>
      <c r="C9" s="3">
        <v>104</v>
      </c>
      <c r="D9" s="4">
        <v>2095</v>
      </c>
      <c r="E9" s="4">
        <v>0</v>
      </c>
      <c r="F9" s="4">
        <v>1457</v>
      </c>
      <c r="G9" s="4">
        <v>862</v>
      </c>
      <c r="H9" s="4">
        <v>72</v>
      </c>
      <c r="I9" s="4">
        <v>27358</v>
      </c>
      <c r="J9" s="4">
        <v>27286</v>
      </c>
      <c r="K9" s="4">
        <v>0</v>
      </c>
      <c r="L9" s="5">
        <v>0</v>
      </c>
    </row>
    <row r="10" spans="1:12" ht="15.9" customHeight="1" x14ac:dyDescent="0.25">
      <c r="A10" s="9" t="s">
        <v>20</v>
      </c>
      <c r="B10" s="3">
        <v>1000</v>
      </c>
      <c r="C10" s="3">
        <v>0</v>
      </c>
      <c r="D10" s="4">
        <v>3587</v>
      </c>
      <c r="E10" s="4">
        <v>28621</v>
      </c>
      <c r="F10" s="4">
        <v>815</v>
      </c>
      <c r="G10" s="4">
        <v>934</v>
      </c>
      <c r="H10" s="4">
        <v>1345</v>
      </c>
      <c r="I10" s="4">
        <v>19086</v>
      </c>
      <c r="J10" s="4">
        <v>17741</v>
      </c>
      <c r="K10" s="4">
        <v>1094</v>
      </c>
      <c r="L10" s="5">
        <v>0</v>
      </c>
    </row>
    <row r="11" spans="1:12" ht="15.9" customHeight="1" x14ac:dyDescent="0.25">
      <c r="A11" s="9" t="s">
        <v>18</v>
      </c>
      <c r="B11" s="3">
        <v>130960</v>
      </c>
      <c r="C11" s="3">
        <v>0</v>
      </c>
      <c r="D11" s="4">
        <v>5425</v>
      </c>
      <c r="E11" s="4">
        <v>51613</v>
      </c>
      <c r="F11" s="4">
        <v>40759</v>
      </c>
      <c r="G11" s="3">
        <v>469</v>
      </c>
      <c r="H11" s="4">
        <v>4204</v>
      </c>
      <c r="I11" s="4">
        <v>66071</v>
      </c>
      <c r="J11" s="4">
        <v>61867</v>
      </c>
      <c r="K11" s="4">
        <v>28869</v>
      </c>
      <c r="L11" s="5">
        <v>46702</v>
      </c>
    </row>
    <row r="12" spans="1:12" ht="15.9" customHeight="1" x14ac:dyDescent="0.25">
      <c r="A12" s="9" t="s">
        <v>16</v>
      </c>
      <c r="B12" s="3">
        <v>433655</v>
      </c>
      <c r="C12" s="3">
        <v>0</v>
      </c>
      <c r="D12" s="4">
        <v>39497</v>
      </c>
      <c r="E12" s="4">
        <v>0</v>
      </c>
      <c r="F12" s="4">
        <v>13787</v>
      </c>
      <c r="G12" s="4">
        <v>-13735</v>
      </c>
      <c r="H12" s="4">
        <v>-24183</v>
      </c>
      <c r="I12" s="4">
        <v>187797</v>
      </c>
      <c r="J12" s="4">
        <v>211980</v>
      </c>
      <c r="K12" s="4">
        <v>0</v>
      </c>
      <c r="L12" s="5">
        <v>0</v>
      </c>
    </row>
    <row r="13" spans="1:12" ht="15.9" customHeight="1" x14ac:dyDescent="0.25">
      <c r="A13" s="9" t="s">
        <v>21</v>
      </c>
      <c r="B13" s="3">
        <v>1000</v>
      </c>
      <c r="C13" s="3">
        <v>0</v>
      </c>
      <c r="D13" s="4">
        <v>2587</v>
      </c>
      <c r="E13" s="4">
        <v>0</v>
      </c>
      <c r="F13" s="4">
        <v>8202</v>
      </c>
      <c r="G13" s="4">
        <v>33</v>
      </c>
      <c r="H13" s="4">
        <v>13</v>
      </c>
      <c r="I13" s="4">
        <v>31305</v>
      </c>
      <c r="J13" s="4">
        <v>31292</v>
      </c>
      <c r="K13" s="4">
        <v>9450</v>
      </c>
      <c r="L13" s="5">
        <v>0</v>
      </c>
    </row>
    <row r="14" spans="1:12" ht="15.9" customHeight="1" thickBot="1" x14ac:dyDescent="0.3">
      <c r="A14" s="10" t="s">
        <v>15</v>
      </c>
      <c r="B14" s="6">
        <v>645200</v>
      </c>
      <c r="C14" s="6">
        <v>0</v>
      </c>
      <c r="D14" s="7">
        <v>92571</v>
      </c>
      <c r="E14" s="7">
        <v>0</v>
      </c>
      <c r="F14" s="7">
        <v>162066</v>
      </c>
      <c r="G14" s="7">
        <v>15600</v>
      </c>
      <c r="H14" s="7">
        <v>34600</v>
      </c>
      <c r="I14" s="7">
        <v>1389953</v>
      </c>
      <c r="J14" s="7">
        <v>1355353</v>
      </c>
      <c r="K14" s="7">
        <v>0</v>
      </c>
      <c r="L14" s="8">
        <v>0</v>
      </c>
    </row>
    <row r="15" spans="1:12" ht="13.8" thickTop="1" x14ac:dyDescent="0.25"/>
    <row r="16" spans="1:12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8" t="s">
        <v>24</v>
      </c>
    </row>
    <row r="19" spans="1:3" x14ac:dyDescent="0.25">
      <c r="A19" s="11"/>
    </row>
    <row r="20" spans="1:3" x14ac:dyDescent="0.25">
      <c r="A20" s="11"/>
    </row>
    <row r="21" spans="1:3" x14ac:dyDescent="0.25">
      <c r="A21" s="11"/>
    </row>
    <row r="22" spans="1:3" x14ac:dyDescent="0.25">
      <c r="A22" s="12"/>
    </row>
    <row r="23" spans="1:3" x14ac:dyDescent="0.25">
      <c r="A23" s="12"/>
    </row>
  </sheetData>
  <mergeCells count="9">
    <mergeCell ref="A2:L2"/>
    <mergeCell ref="E5:F5"/>
    <mergeCell ref="K5:L5"/>
    <mergeCell ref="I5:I6"/>
    <mergeCell ref="J5:J6"/>
    <mergeCell ref="B5:B6"/>
    <mergeCell ref="C5:D5"/>
    <mergeCell ref="G5:H5"/>
    <mergeCell ref="A5:A6"/>
  </mergeCells>
  <phoneticPr fontId="0" type="noConversion"/>
  <printOptions horizontalCentered="1"/>
  <pageMargins left="0.72" right="0.71" top="0.67" bottom="0.98425196850393704" header="0.47244094488188981" footer="0.51181102362204722"/>
  <pageSetup paperSize="9" orientation="landscape" r:id="rId1"/>
  <headerFooter alignWithMargins="0">
    <oddHeader>&amp;R&amp;12Tab. č. 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2:P24"/>
  <sheetViews>
    <sheetView zoomScale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3.2" x14ac:dyDescent="0.25"/>
  <cols>
    <col min="1" max="1" width="36.33203125" customWidth="1"/>
    <col min="3" max="3" width="7.6640625" customWidth="1"/>
    <col min="4" max="5" width="8" customWidth="1"/>
    <col min="6" max="6" width="8.33203125" customWidth="1"/>
    <col min="7" max="7" width="8.44140625" customWidth="1"/>
    <col min="8" max="8" width="8.33203125" customWidth="1"/>
    <col min="9" max="10" width="9.88671875" customWidth="1"/>
    <col min="11" max="12" width="9.33203125" bestFit="1" customWidth="1"/>
    <col min="13" max="13" width="9.6640625" customWidth="1"/>
    <col min="14" max="14" width="8.33203125" customWidth="1"/>
    <col min="15" max="15" width="7.6640625" customWidth="1"/>
    <col min="16" max="16" width="10" customWidth="1"/>
  </cols>
  <sheetData>
    <row r="2" spans="1:16" ht="46.5" customHeight="1" x14ac:dyDescent="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1:16" ht="13.8" thickBot="1" x14ac:dyDescent="0.3">
      <c r="A4" s="1"/>
      <c r="B4" s="1"/>
      <c r="C4" s="1"/>
      <c r="N4" s="2"/>
      <c r="P4" s="2" t="s">
        <v>13</v>
      </c>
    </row>
    <row r="5" spans="1:16" ht="25.5" customHeight="1" thickTop="1" x14ac:dyDescent="0.25">
      <c r="A5" s="101"/>
      <c r="B5" s="99" t="s">
        <v>0</v>
      </c>
      <c r="C5" s="97" t="s">
        <v>1</v>
      </c>
      <c r="D5" s="97"/>
      <c r="E5" s="97" t="s">
        <v>7</v>
      </c>
      <c r="F5" s="97"/>
      <c r="G5" s="97" t="s">
        <v>4</v>
      </c>
      <c r="H5" s="97"/>
      <c r="I5" s="97" t="s">
        <v>34</v>
      </c>
      <c r="J5" s="97"/>
      <c r="K5" s="99" t="s">
        <v>11</v>
      </c>
      <c r="L5" s="99" t="s">
        <v>12</v>
      </c>
      <c r="M5" s="97" t="s">
        <v>31</v>
      </c>
      <c r="N5" s="97"/>
      <c r="O5" s="97"/>
      <c r="P5" s="98"/>
    </row>
    <row r="6" spans="1:16" ht="27" thickBot="1" x14ac:dyDescent="0.3">
      <c r="A6" s="102"/>
      <c r="B6" s="100"/>
      <c r="C6" s="19" t="s">
        <v>3</v>
      </c>
      <c r="D6" s="19" t="s">
        <v>2</v>
      </c>
      <c r="E6" s="19" t="s">
        <v>3</v>
      </c>
      <c r="F6" s="19" t="s">
        <v>2</v>
      </c>
      <c r="G6" s="19" t="s">
        <v>37</v>
      </c>
      <c r="H6" s="19" t="s">
        <v>6</v>
      </c>
      <c r="I6" s="19" t="s">
        <v>37</v>
      </c>
      <c r="J6" s="19" t="s">
        <v>6</v>
      </c>
      <c r="K6" s="100"/>
      <c r="L6" s="100"/>
      <c r="M6" s="25" t="s">
        <v>29</v>
      </c>
      <c r="N6" s="25" t="s">
        <v>35</v>
      </c>
      <c r="O6" s="25" t="s">
        <v>10</v>
      </c>
      <c r="P6" s="26" t="s">
        <v>36</v>
      </c>
    </row>
    <row r="7" spans="1:16" ht="18" customHeight="1" thickTop="1" x14ac:dyDescent="0.25">
      <c r="A7" s="13" t="s">
        <v>17</v>
      </c>
      <c r="B7" s="14">
        <v>3170378</v>
      </c>
      <c r="C7" s="15">
        <v>1431</v>
      </c>
      <c r="D7" s="16">
        <v>59941</v>
      </c>
      <c r="E7" s="16">
        <v>0</v>
      </c>
      <c r="F7" s="16">
        <v>100301</v>
      </c>
      <c r="G7" s="16">
        <v>0</v>
      </c>
      <c r="H7" s="16">
        <v>11232</v>
      </c>
      <c r="I7" s="16">
        <v>0</v>
      </c>
      <c r="J7" s="16">
        <v>0</v>
      </c>
      <c r="K7" s="16">
        <v>1559932</v>
      </c>
      <c r="L7" s="16">
        <v>1548700</v>
      </c>
      <c r="M7" s="21">
        <v>36000</v>
      </c>
      <c r="N7" s="21">
        <v>873066</v>
      </c>
      <c r="O7" s="21">
        <v>0</v>
      </c>
      <c r="P7" s="24">
        <v>223103</v>
      </c>
    </row>
    <row r="8" spans="1:16" ht="18" customHeight="1" x14ac:dyDescent="0.25">
      <c r="A8" s="9" t="s">
        <v>19</v>
      </c>
      <c r="B8" s="3">
        <v>31000</v>
      </c>
      <c r="C8" s="3">
        <v>0</v>
      </c>
      <c r="D8" s="4">
        <v>33989</v>
      </c>
      <c r="E8" s="4">
        <v>123192</v>
      </c>
      <c r="F8" s="4">
        <v>69607</v>
      </c>
      <c r="G8" s="4">
        <v>4515</v>
      </c>
      <c r="H8" s="4">
        <v>8915</v>
      </c>
      <c r="I8" s="4">
        <v>1115</v>
      </c>
      <c r="J8" s="4">
        <v>1340</v>
      </c>
      <c r="K8" s="4">
        <v>344773</v>
      </c>
      <c r="L8" s="4">
        <v>335858</v>
      </c>
      <c r="M8" s="4">
        <v>3780</v>
      </c>
      <c r="N8" s="4">
        <v>0</v>
      </c>
      <c r="O8" s="4">
        <v>27100</v>
      </c>
      <c r="P8" s="5">
        <v>5780</v>
      </c>
    </row>
    <row r="9" spans="1:16" ht="18" customHeight="1" x14ac:dyDescent="0.25">
      <c r="A9" s="9" t="s">
        <v>22</v>
      </c>
      <c r="B9" s="3">
        <v>100</v>
      </c>
      <c r="C9" s="3">
        <v>159</v>
      </c>
      <c r="D9" s="4">
        <v>2567</v>
      </c>
      <c r="E9" s="4">
        <v>0</v>
      </c>
      <c r="F9" s="4">
        <v>1610</v>
      </c>
      <c r="G9" s="4">
        <v>72</v>
      </c>
      <c r="H9" s="4">
        <v>136</v>
      </c>
      <c r="I9" s="4">
        <v>57</v>
      </c>
      <c r="J9" s="4">
        <v>57</v>
      </c>
      <c r="K9" s="4">
        <v>33038</v>
      </c>
      <c r="L9" s="4">
        <v>32902</v>
      </c>
      <c r="M9" s="4">
        <v>0</v>
      </c>
      <c r="N9" s="22">
        <v>0</v>
      </c>
      <c r="O9" s="4">
        <v>0</v>
      </c>
      <c r="P9" s="5">
        <v>550</v>
      </c>
    </row>
    <row r="10" spans="1:16" ht="18" customHeight="1" x14ac:dyDescent="0.25">
      <c r="A10" s="9" t="s">
        <v>20</v>
      </c>
      <c r="B10" s="3">
        <v>1000</v>
      </c>
      <c r="C10" s="3">
        <v>91</v>
      </c>
      <c r="D10" s="4">
        <v>724</v>
      </c>
      <c r="E10" s="4">
        <v>25809</v>
      </c>
      <c r="F10" s="4">
        <v>1384</v>
      </c>
      <c r="G10" s="4">
        <v>1345</v>
      </c>
      <c r="H10" s="4">
        <v>2384</v>
      </c>
      <c r="I10" s="4">
        <v>150</v>
      </c>
      <c r="J10" s="4">
        <v>200</v>
      </c>
      <c r="K10" s="4">
        <v>20607</v>
      </c>
      <c r="L10" s="4">
        <v>18223</v>
      </c>
      <c r="M10" s="4">
        <v>0</v>
      </c>
      <c r="N10" s="4">
        <v>1420</v>
      </c>
      <c r="O10" s="4">
        <v>0</v>
      </c>
      <c r="P10" s="5">
        <v>0</v>
      </c>
    </row>
    <row r="11" spans="1:16" ht="18" customHeight="1" x14ac:dyDescent="0.25">
      <c r="A11" s="9" t="s">
        <v>26</v>
      </c>
      <c r="B11" s="3">
        <v>130960</v>
      </c>
      <c r="C11" s="3">
        <v>0</v>
      </c>
      <c r="D11" s="4">
        <v>6279</v>
      </c>
      <c r="E11" s="4">
        <v>46916</v>
      </c>
      <c r="F11" s="4">
        <v>32967</v>
      </c>
      <c r="G11" s="3">
        <v>4204</v>
      </c>
      <c r="H11" s="4">
        <v>292</v>
      </c>
      <c r="I11" s="4">
        <v>48</v>
      </c>
      <c r="J11" s="4">
        <v>258</v>
      </c>
      <c r="K11" s="4">
        <v>77547</v>
      </c>
      <c r="L11" s="4">
        <v>77255</v>
      </c>
      <c r="M11" s="4">
        <v>1500</v>
      </c>
      <c r="N11" s="4">
        <v>41802</v>
      </c>
      <c r="O11" s="4">
        <v>79170</v>
      </c>
      <c r="P11" s="5">
        <v>0</v>
      </c>
    </row>
    <row r="12" spans="1:16" ht="18" customHeight="1" x14ac:dyDescent="0.25">
      <c r="A12" s="9" t="s">
        <v>16</v>
      </c>
      <c r="B12" s="3">
        <v>433655</v>
      </c>
      <c r="C12" s="3">
        <v>416</v>
      </c>
      <c r="D12" s="4">
        <v>33422</v>
      </c>
      <c r="E12" s="4">
        <v>0</v>
      </c>
      <c r="F12" s="4">
        <v>18493</v>
      </c>
      <c r="G12" s="4">
        <v>-24183</v>
      </c>
      <c r="H12" s="4">
        <v>-22301</v>
      </c>
      <c r="I12" s="4">
        <v>188</v>
      </c>
      <c r="J12" s="4">
        <v>188</v>
      </c>
      <c r="K12" s="4">
        <v>253045</v>
      </c>
      <c r="L12" s="4">
        <v>275346</v>
      </c>
      <c r="M12" s="4">
        <v>0</v>
      </c>
      <c r="N12" s="4">
        <v>0</v>
      </c>
      <c r="O12" s="4">
        <v>0</v>
      </c>
      <c r="P12" s="5">
        <v>0</v>
      </c>
    </row>
    <row r="13" spans="1:16" ht="18" customHeight="1" x14ac:dyDescent="0.25">
      <c r="A13" s="9" t="s">
        <v>21</v>
      </c>
      <c r="B13" s="3">
        <v>1000</v>
      </c>
      <c r="C13" s="3">
        <v>69</v>
      </c>
      <c r="D13" s="4">
        <v>3521</v>
      </c>
      <c r="E13" s="4">
        <v>0</v>
      </c>
      <c r="F13" s="4">
        <v>6619</v>
      </c>
      <c r="G13" s="4">
        <v>13</v>
      </c>
      <c r="H13" s="4">
        <v>40</v>
      </c>
      <c r="I13" s="4">
        <v>7</v>
      </c>
      <c r="J13" s="4">
        <v>7</v>
      </c>
      <c r="K13" s="4">
        <v>32732</v>
      </c>
      <c r="L13" s="4">
        <v>32692</v>
      </c>
      <c r="M13" s="4">
        <v>7170</v>
      </c>
      <c r="N13" s="23" t="s">
        <v>32</v>
      </c>
      <c r="O13" s="4">
        <v>0</v>
      </c>
      <c r="P13" s="5">
        <v>0</v>
      </c>
    </row>
    <row r="14" spans="1:16" ht="18" customHeight="1" x14ac:dyDescent="0.25">
      <c r="A14" s="9" t="s">
        <v>15</v>
      </c>
      <c r="B14" s="3">
        <v>664134</v>
      </c>
      <c r="C14" s="3">
        <v>0</v>
      </c>
      <c r="D14" s="4">
        <v>121928</v>
      </c>
      <c r="E14" s="4">
        <v>0</v>
      </c>
      <c r="F14" s="4">
        <v>209649</v>
      </c>
      <c r="G14" s="4">
        <v>34600</v>
      </c>
      <c r="H14" s="4">
        <v>27017</v>
      </c>
      <c r="I14" s="4">
        <v>8305</v>
      </c>
      <c r="J14" s="4">
        <v>6575</v>
      </c>
      <c r="K14" s="4">
        <v>1489861</v>
      </c>
      <c r="L14" s="4">
        <v>1462844</v>
      </c>
      <c r="M14" s="4">
        <v>0</v>
      </c>
      <c r="N14" s="4">
        <v>0</v>
      </c>
      <c r="O14" s="4">
        <v>0</v>
      </c>
      <c r="P14" s="5">
        <v>0</v>
      </c>
    </row>
    <row r="15" spans="1:16" ht="18" customHeight="1" thickBot="1" x14ac:dyDescent="0.3">
      <c r="A15" s="10" t="s">
        <v>28</v>
      </c>
      <c r="B15" s="6">
        <v>22797</v>
      </c>
      <c r="C15" s="6">
        <v>0</v>
      </c>
      <c r="D15" s="7">
        <v>2987</v>
      </c>
      <c r="E15" s="7">
        <v>122</v>
      </c>
      <c r="F15" s="7">
        <v>2201</v>
      </c>
      <c r="G15" s="7">
        <v>428</v>
      </c>
      <c r="H15" s="7">
        <v>1351</v>
      </c>
      <c r="I15" s="7"/>
      <c r="J15" s="7"/>
      <c r="K15" s="7">
        <v>34672</v>
      </c>
      <c r="L15" s="7">
        <v>33270</v>
      </c>
      <c r="M15" s="7">
        <v>0</v>
      </c>
      <c r="N15" s="7">
        <v>0</v>
      </c>
      <c r="O15" s="7">
        <v>0</v>
      </c>
      <c r="P15" s="8">
        <v>0</v>
      </c>
    </row>
    <row r="16" spans="1:16" ht="13.8" thickTop="1" x14ac:dyDescent="0.25"/>
    <row r="17" spans="1:3" x14ac:dyDescent="0.25">
      <c r="A17" s="18" t="s">
        <v>27</v>
      </c>
      <c r="B17" s="1"/>
      <c r="C17" s="1"/>
    </row>
    <row r="18" spans="1:3" x14ac:dyDescent="0.25">
      <c r="A18" s="18" t="s">
        <v>30</v>
      </c>
      <c r="B18" s="1"/>
      <c r="C18" s="1"/>
    </row>
    <row r="19" spans="1:3" x14ac:dyDescent="0.25">
      <c r="A19" s="18"/>
    </row>
    <row r="20" spans="1:3" x14ac:dyDescent="0.25">
      <c r="A20" s="18" t="s">
        <v>33</v>
      </c>
    </row>
    <row r="21" spans="1:3" x14ac:dyDescent="0.25">
      <c r="A21" s="11"/>
    </row>
    <row r="22" spans="1:3" x14ac:dyDescent="0.25">
      <c r="A22" s="11"/>
    </row>
    <row r="23" spans="1:3" x14ac:dyDescent="0.25">
      <c r="A23" s="12"/>
    </row>
    <row r="24" spans="1:3" x14ac:dyDescent="0.25">
      <c r="A24" s="12"/>
    </row>
  </sheetData>
  <mergeCells count="10">
    <mergeCell ref="I5:J5"/>
    <mergeCell ref="A2:P2"/>
    <mergeCell ref="G5:H5"/>
    <mergeCell ref="K5:K6"/>
    <mergeCell ref="L5:L6"/>
    <mergeCell ref="M5:P5"/>
    <mergeCell ref="A5:A6"/>
    <mergeCell ref="B5:B6"/>
    <mergeCell ref="C5:D5"/>
    <mergeCell ref="E5:F5"/>
  </mergeCells>
  <phoneticPr fontId="0" type="noConversion"/>
  <printOptions horizontalCentered="1"/>
  <pageMargins left="0.35" right="0.47244094488188981" top="1.1100000000000001" bottom="0.98425196850393704" header="0.86" footer="0.51181102362204722"/>
  <pageSetup paperSize="9" scale="85" orientation="landscape" r:id="rId1"/>
  <headerFooter alignWithMargins="0">
    <oddHeader>&amp;RTab. č.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2:Q27"/>
  <sheetViews>
    <sheetView zoomScale="75" workbookViewId="0">
      <selection activeCell="A34" sqref="A34"/>
    </sheetView>
  </sheetViews>
  <sheetFormatPr defaultRowHeight="13.2" x14ac:dyDescent="0.25"/>
  <cols>
    <col min="1" max="1" width="42.5546875" customWidth="1"/>
    <col min="5" max="5" width="7.6640625" customWidth="1"/>
    <col min="6" max="7" width="8" customWidth="1"/>
    <col min="8" max="8" width="8.33203125" customWidth="1"/>
    <col min="9" max="9" width="8.44140625" customWidth="1"/>
    <col min="10" max="10" width="8.33203125" customWidth="1"/>
    <col min="11" max="12" width="9.88671875" customWidth="1"/>
    <col min="13" max="14" width="9.33203125" bestFit="1" customWidth="1"/>
    <col min="15" max="15" width="9.6640625" customWidth="1"/>
  </cols>
  <sheetData>
    <row r="2" spans="1:17" ht="46.5" customHeight="1" x14ac:dyDescent="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4" spans="1:17" ht="13.8" thickBot="1" x14ac:dyDescent="0.3">
      <c r="A4" s="1"/>
      <c r="B4" s="1"/>
      <c r="C4" s="1"/>
      <c r="D4" s="1"/>
      <c r="E4" s="1"/>
    </row>
    <row r="5" spans="1:17" ht="25.5" customHeight="1" thickTop="1" x14ac:dyDescent="0.25">
      <c r="A5" s="101"/>
      <c r="B5" s="99" t="s">
        <v>0</v>
      </c>
      <c r="C5" s="97" t="s">
        <v>45</v>
      </c>
      <c r="D5" s="97"/>
      <c r="E5" s="97" t="s">
        <v>1</v>
      </c>
      <c r="F5" s="97"/>
      <c r="G5" s="97" t="s">
        <v>7</v>
      </c>
      <c r="H5" s="97"/>
      <c r="I5" s="97" t="s">
        <v>4</v>
      </c>
      <c r="J5" s="97"/>
      <c r="K5" s="97" t="s">
        <v>34</v>
      </c>
      <c r="L5" s="97"/>
      <c r="M5" s="99" t="s">
        <v>11</v>
      </c>
      <c r="N5" s="99" t="s">
        <v>12</v>
      </c>
      <c r="O5" s="97" t="s">
        <v>31</v>
      </c>
      <c r="P5" s="97"/>
      <c r="Q5" s="98"/>
    </row>
    <row r="6" spans="1:17" ht="27" thickBot="1" x14ac:dyDescent="0.3">
      <c r="A6" s="102"/>
      <c r="B6" s="100"/>
      <c r="C6" s="19">
        <v>2001</v>
      </c>
      <c r="D6" s="19">
        <v>2002</v>
      </c>
      <c r="E6" s="19" t="s">
        <v>3</v>
      </c>
      <c r="F6" s="19" t="s">
        <v>2</v>
      </c>
      <c r="G6" s="19" t="s">
        <v>3</v>
      </c>
      <c r="H6" s="19" t="s">
        <v>2</v>
      </c>
      <c r="I6" s="19">
        <v>2001</v>
      </c>
      <c r="J6" s="19">
        <v>2002</v>
      </c>
      <c r="K6" s="19">
        <v>2001</v>
      </c>
      <c r="L6" s="19">
        <v>2002</v>
      </c>
      <c r="M6" s="100"/>
      <c r="N6" s="100"/>
      <c r="O6" s="25" t="s">
        <v>29</v>
      </c>
      <c r="P6" s="25" t="s">
        <v>35</v>
      </c>
      <c r="Q6" s="26" t="s">
        <v>10</v>
      </c>
    </row>
    <row r="7" spans="1:17" ht="18" customHeight="1" thickTop="1" x14ac:dyDescent="0.25">
      <c r="A7" s="13" t="s">
        <v>44</v>
      </c>
      <c r="B7" s="14">
        <v>3170378</v>
      </c>
      <c r="C7" s="14">
        <v>4378275</v>
      </c>
      <c r="D7" s="14">
        <v>3865789</v>
      </c>
      <c r="E7" s="15">
        <v>1553</v>
      </c>
      <c r="F7" s="16">
        <v>63875</v>
      </c>
      <c r="G7" s="16">
        <v>0</v>
      </c>
      <c r="H7" s="16">
        <v>144448</v>
      </c>
      <c r="I7" s="16">
        <v>11232</v>
      </c>
      <c r="J7" s="16">
        <v>-1412</v>
      </c>
      <c r="K7" s="16">
        <v>0</v>
      </c>
      <c r="L7" s="16">
        <v>0</v>
      </c>
      <c r="M7" s="16">
        <v>1672357</v>
      </c>
      <c r="N7" s="16">
        <v>1673769</v>
      </c>
      <c r="O7" s="16">
        <v>0</v>
      </c>
      <c r="P7" s="16">
        <v>874556</v>
      </c>
      <c r="Q7" s="17">
        <v>34625</v>
      </c>
    </row>
    <row r="8" spans="1:17" ht="18" customHeight="1" x14ac:dyDescent="0.25">
      <c r="A8" s="9" t="s">
        <v>47</v>
      </c>
      <c r="B8" s="3">
        <v>91000</v>
      </c>
      <c r="C8" s="3">
        <v>84376</v>
      </c>
      <c r="D8" s="3">
        <v>87740</v>
      </c>
      <c r="E8" s="3">
        <v>0</v>
      </c>
      <c r="F8" s="4">
        <v>7552</v>
      </c>
      <c r="G8" s="4">
        <v>6140</v>
      </c>
      <c r="H8" s="4">
        <v>17603</v>
      </c>
      <c r="I8" s="4">
        <v>319</v>
      </c>
      <c r="J8" s="4">
        <v>-2096</v>
      </c>
      <c r="K8" s="4">
        <v>727</v>
      </c>
      <c r="L8" s="4">
        <v>1197</v>
      </c>
      <c r="M8" s="4">
        <v>47831</v>
      </c>
      <c r="N8" s="4">
        <v>49927</v>
      </c>
      <c r="O8" s="4">
        <v>0</v>
      </c>
      <c r="P8" s="4">
        <v>0</v>
      </c>
      <c r="Q8" s="5">
        <v>0</v>
      </c>
    </row>
    <row r="9" spans="1:17" ht="18" customHeight="1" x14ac:dyDescent="0.25">
      <c r="A9" s="9" t="s">
        <v>20</v>
      </c>
      <c r="B9" s="3">
        <v>28318</v>
      </c>
      <c r="C9" s="3">
        <v>7423</v>
      </c>
      <c r="D9" s="3">
        <v>33658</v>
      </c>
      <c r="E9" s="3">
        <v>0</v>
      </c>
      <c r="F9" s="4">
        <v>1019</v>
      </c>
      <c r="G9" s="4">
        <v>23005</v>
      </c>
      <c r="H9" s="4">
        <v>1535</v>
      </c>
      <c r="I9" s="4">
        <v>2384</v>
      </c>
      <c r="J9" s="4">
        <v>2365</v>
      </c>
      <c r="K9" s="4">
        <v>200</v>
      </c>
      <c r="L9" s="4">
        <v>200</v>
      </c>
      <c r="M9" s="4">
        <v>21267</v>
      </c>
      <c r="N9" s="4">
        <v>18902</v>
      </c>
      <c r="O9" s="4">
        <v>0</v>
      </c>
      <c r="P9" s="4">
        <v>600</v>
      </c>
      <c r="Q9" s="5">
        <v>0</v>
      </c>
    </row>
    <row r="10" spans="1:17" ht="18" customHeight="1" x14ac:dyDescent="0.25">
      <c r="A10" s="9" t="s">
        <v>19</v>
      </c>
      <c r="B10" s="3">
        <v>123378</v>
      </c>
      <c r="C10" s="3">
        <v>91892</v>
      </c>
      <c r="D10" s="3">
        <v>187266</v>
      </c>
      <c r="E10" s="3">
        <v>0</v>
      </c>
      <c r="F10" s="4">
        <v>22395</v>
      </c>
      <c r="G10" s="4">
        <v>2990</v>
      </c>
      <c r="H10" s="4">
        <v>44323</v>
      </c>
      <c r="I10" s="4">
        <v>8915</v>
      </c>
      <c r="J10" s="4">
        <v>7494</v>
      </c>
      <c r="K10" s="4">
        <v>1340</v>
      </c>
      <c r="L10" s="4">
        <v>1815</v>
      </c>
      <c r="M10" s="4">
        <v>381603</v>
      </c>
      <c r="N10" s="4">
        <v>374109</v>
      </c>
      <c r="O10" s="4">
        <v>0</v>
      </c>
      <c r="P10" s="4">
        <v>3090</v>
      </c>
      <c r="Q10" s="5">
        <v>0</v>
      </c>
    </row>
    <row r="11" spans="1:17" ht="18" customHeight="1" x14ac:dyDescent="0.25">
      <c r="A11" s="9" t="s">
        <v>22</v>
      </c>
      <c r="B11" s="3">
        <v>100</v>
      </c>
      <c r="C11" s="3">
        <v>1011</v>
      </c>
      <c r="D11" s="3">
        <v>955</v>
      </c>
      <c r="E11" s="3">
        <v>179</v>
      </c>
      <c r="F11" s="4">
        <v>1204</v>
      </c>
      <c r="G11" s="4">
        <v>0</v>
      </c>
      <c r="H11" s="4">
        <v>1687</v>
      </c>
      <c r="I11" s="4">
        <v>136</v>
      </c>
      <c r="J11" s="4">
        <v>21</v>
      </c>
      <c r="K11" s="4">
        <v>57</v>
      </c>
      <c r="L11" s="4">
        <v>57</v>
      </c>
      <c r="M11" s="4">
        <v>28317</v>
      </c>
      <c r="N11" s="4">
        <v>28296</v>
      </c>
      <c r="O11" s="4">
        <v>0</v>
      </c>
      <c r="P11" s="4">
        <v>202</v>
      </c>
      <c r="Q11" s="5">
        <v>4883</v>
      </c>
    </row>
    <row r="12" spans="1:17" ht="18" customHeight="1" x14ac:dyDescent="0.25">
      <c r="A12" s="9" t="s">
        <v>21</v>
      </c>
      <c r="B12" s="3">
        <v>1000</v>
      </c>
      <c r="C12" s="3">
        <v>588</v>
      </c>
      <c r="D12" s="3">
        <v>606</v>
      </c>
      <c r="E12" s="3">
        <v>70</v>
      </c>
      <c r="F12" s="4">
        <v>4540</v>
      </c>
      <c r="G12" s="4">
        <v>0</v>
      </c>
      <c r="H12" s="4">
        <v>13102</v>
      </c>
      <c r="I12" s="4">
        <v>40</v>
      </c>
      <c r="J12" s="4">
        <v>18</v>
      </c>
      <c r="K12" s="4">
        <v>7</v>
      </c>
      <c r="L12" s="4">
        <v>9</v>
      </c>
      <c r="M12" s="4">
        <v>42723</v>
      </c>
      <c r="N12" s="4">
        <v>42705</v>
      </c>
      <c r="O12" s="4">
        <v>15400</v>
      </c>
      <c r="P12" s="4">
        <v>5800</v>
      </c>
      <c r="Q12" s="5">
        <v>2000</v>
      </c>
    </row>
    <row r="13" spans="1:17" ht="18" customHeight="1" x14ac:dyDescent="0.25">
      <c r="A13" s="9" t="s">
        <v>41</v>
      </c>
      <c r="B13" s="3">
        <v>99000</v>
      </c>
      <c r="C13" s="3">
        <v>61942</v>
      </c>
      <c r="D13" s="3">
        <v>78295</v>
      </c>
      <c r="E13" s="3">
        <v>26</v>
      </c>
      <c r="F13" s="4">
        <v>3927</v>
      </c>
      <c r="G13" s="4">
        <v>0</v>
      </c>
      <c r="H13" s="4">
        <v>7945</v>
      </c>
      <c r="I13" s="4">
        <v>-8009</v>
      </c>
      <c r="J13" s="4">
        <v>-11648</v>
      </c>
      <c r="K13" s="4">
        <v>0</v>
      </c>
      <c r="L13" s="4">
        <v>0</v>
      </c>
      <c r="M13" s="4">
        <v>19656</v>
      </c>
      <c r="N13" s="4">
        <v>31304</v>
      </c>
      <c r="O13" s="4">
        <v>0</v>
      </c>
      <c r="P13" s="4">
        <v>0</v>
      </c>
      <c r="Q13" s="5">
        <v>2900</v>
      </c>
    </row>
    <row r="14" spans="1:17" ht="18" customHeight="1" x14ac:dyDescent="0.25">
      <c r="A14" s="9" t="s">
        <v>16</v>
      </c>
      <c r="B14" s="3">
        <v>433655</v>
      </c>
      <c r="C14" s="3">
        <v>387359</v>
      </c>
      <c r="D14" s="3">
        <v>406653</v>
      </c>
      <c r="E14" s="3">
        <v>5062</v>
      </c>
      <c r="F14" s="4">
        <v>74480</v>
      </c>
      <c r="G14" s="4">
        <v>0</v>
      </c>
      <c r="H14" s="4">
        <v>21284</v>
      </c>
      <c r="I14" s="4">
        <v>-22301</v>
      </c>
      <c r="J14" s="4">
        <v>29064</v>
      </c>
      <c r="K14" s="4">
        <v>188</v>
      </c>
      <c r="L14" s="4">
        <v>188</v>
      </c>
      <c r="M14" s="4">
        <v>298361</v>
      </c>
      <c r="N14" s="4">
        <v>269297</v>
      </c>
      <c r="O14" s="4">
        <v>0</v>
      </c>
      <c r="P14" s="4">
        <v>0</v>
      </c>
      <c r="Q14" s="5">
        <v>0</v>
      </c>
    </row>
    <row r="15" spans="1:17" ht="18" customHeight="1" x14ac:dyDescent="0.25">
      <c r="A15" s="9" t="s">
        <v>42</v>
      </c>
      <c r="B15" s="3">
        <v>130960</v>
      </c>
      <c r="C15" s="3">
        <v>153148</v>
      </c>
      <c r="D15" s="3">
        <v>148786</v>
      </c>
      <c r="E15" s="3">
        <v>0</v>
      </c>
      <c r="F15" s="4">
        <v>9659</v>
      </c>
      <c r="G15" s="4">
        <v>79727</v>
      </c>
      <c r="H15" s="4">
        <v>54971</v>
      </c>
      <c r="I15" s="4">
        <v>292</v>
      </c>
      <c r="J15" s="4">
        <v>-1443</v>
      </c>
      <c r="K15" s="4">
        <v>258</v>
      </c>
      <c r="L15" s="4">
        <v>273</v>
      </c>
      <c r="M15" s="4">
        <v>77493</v>
      </c>
      <c r="N15" s="4">
        <v>78936</v>
      </c>
      <c r="O15" s="4">
        <v>0</v>
      </c>
      <c r="P15" s="4">
        <v>41754</v>
      </c>
      <c r="Q15" s="5">
        <v>72718</v>
      </c>
    </row>
    <row r="16" spans="1:17" ht="18" customHeight="1" x14ac:dyDescent="0.25">
      <c r="A16" s="9" t="s">
        <v>28</v>
      </c>
      <c r="B16" s="3">
        <v>22797</v>
      </c>
      <c r="C16" s="3">
        <v>40050</v>
      </c>
      <c r="D16" s="3">
        <v>41027</v>
      </c>
      <c r="E16" s="3">
        <v>0</v>
      </c>
      <c r="F16" s="4">
        <v>1512</v>
      </c>
      <c r="G16" s="4">
        <v>112</v>
      </c>
      <c r="H16" s="4">
        <v>2038</v>
      </c>
      <c r="I16" s="4">
        <v>1351</v>
      </c>
      <c r="J16" s="4">
        <v>1329</v>
      </c>
      <c r="K16" s="4">
        <v>3200</v>
      </c>
      <c r="L16" s="4">
        <v>3267</v>
      </c>
      <c r="M16" s="4">
        <v>34940</v>
      </c>
      <c r="N16" s="4">
        <v>33611</v>
      </c>
      <c r="O16" s="4">
        <v>0</v>
      </c>
      <c r="P16" s="4">
        <v>0</v>
      </c>
      <c r="Q16" s="5">
        <v>0</v>
      </c>
    </row>
    <row r="17" spans="1:17" ht="18" customHeight="1" thickBot="1" x14ac:dyDescent="0.3">
      <c r="A17" s="10" t="s">
        <v>15</v>
      </c>
      <c r="B17" s="6">
        <v>664134</v>
      </c>
      <c r="C17" s="6">
        <v>778081</v>
      </c>
      <c r="D17" s="6">
        <v>792859</v>
      </c>
      <c r="E17" s="6">
        <v>0</v>
      </c>
      <c r="F17" s="7">
        <v>87668</v>
      </c>
      <c r="G17" s="7">
        <v>0</v>
      </c>
      <c r="H17" s="7">
        <v>218098</v>
      </c>
      <c r="I17" s="7">
        <v>27017</v>
      </c>
      <c r="J17" s="7">
        <v>26722</v>
      </c>
      <c r="K17" s="7">
        <v>6575</v>
      </c>
      <c r="L17" s="7">
        <v>9656</v>
      </c>
      <c r="M17" s="7">
        <v>1527310</v>
      </c>
      <c r="N17" s="7">
        <v>1500588</v>
      </c>
      <c r="O17" s="7">
        <v>0</v>
      </c>
      <c r="P17" s="7">
        <v>0</v>
      </c>
      <c r="Q17" s="8">
        <v>0</v>
      </c>
    </row>
    <row r="18" spans="1:17" ht="13.8" thickTop="1" x14ac:dyDescent="0.25"/>
    <row r="19" spans="1:17" x14ac:dyDescent="0.25">
      <c r="A19" s="11" t="s">
        <v>40</v>
      </c>
    </row>
    <row r="20" spans="1:17" x14ac:dyDescent="0.25">
      <c r="A20" s="18" t="s">
        <v>43</v>
      </c>
      <c r="B20" s="1"/>
      <c r="C20" s="1"/>
      <c r="D20" s="1"/>
      <c r="E20" s="1"/>
    </row>
    <row r="21" spans="1:17" x14ac:dyDescent="0.25">
      <c r="A21" s="18"/>
      <c r="B21" s="1"/>
      <c r="C21" s="1"/>
      <c r="D21" s="1"/>
      <c r="E21" s="1"/>
    </row>
    <row r="22" spans="1:17" x14ac:dyDescent="0.25">
      <c r="A22" s="18" t="s">
        <v>38</v>
      </c>
    </row>
    <row r="23" spans="1:17" x14ac:dyDescent="0.25">
      <c r="A23" s="18" t="s">
        <v>46</v>
      </c>
    </row>
    <row r="24" spans="1:17" x14ac:dyDescent="0.25">
      <c r="A24" s="11"/>
      <c r="B24" t="s">
        <v>39</v>
      </c>
    </row>
    <row r="25" spans="1:17" x14ac:dyDescent="0.25">
      <c r="A25" s="11"/>
    </row>
    <row r="26" spans="1:17" x14ac:dyDescent="0.25">
      <c r="A26" s="12"/>
    </row>
    <row r="27" spans="1:17" x14ac:dyDescent="0.25">
      <c r="A27" s="12"/>
    </row>
  </sheetData>
  <mergeCells count="11">
    <mergeCell ref="I5:J5"/>
    <mergeCell ref="K5:L5"/>
    <mergeCell ref="A2:Q2"/>
    <mergeCell ref="M5:M6"/>
    <mergeCell ref="N5:N6"/>
    <mergeCell ref="O5:Q5"/>
    <mergeCell ref="C5:D5"/>
    <mergeCell ref="A5:A6"/>
    <mergeCell ref="B5:B6"/>
    <mergeCell ref="E5:F5"/>
    <mergeCell ref="G5:H5"/>
  </mergeCells>
  <phoneticPr fontId="0" type="noConversion"/>
  <printOptions horizontalCentered="1"/>
  <pageMargins left="0.25" right="0.25" top="1.25" bottom="0.98425196850393704" header="0.87" footer="0.51181102362204722"/>
  <pageSetup paperSize="9" scale="80" orientation="landscape" r:id="rId1"/>
  <headerFooter alignWithMargins="0">
    <oddHeader>&amp;R&amp;12Tabulka č.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33"/>
  <sheetViews>
    <sheetView showGridLines="0" tabSelected="1" topLeftCell="B1" zoomScaleNormal="100" workbookViewId="0">
      <selection activeCell="S11" sqref="S11"/>
    </sheetView>
  </sheetViews>
  <sheetFormatPr defaultColWidth="9.109375" defaultRowHeight="13.2" x14ac:dyDescent="0.25"/>
  <cols>
    <col min="1" max="1" width="41.88671875" style="27" customWidth="1"/>
    <col min="2" max="2" width="9.44140625" style="27" customWidth="1"/>
    <col min="3" max="4" width="10.6640625" style="27" bestFit="1" customWidth="1"/>
    <col min="5" max="5" width="9.5546875" style="27" bestFit="1" customWidth="1"/>
    <col min="6" max="6" width="10.109375" style="27" bestFit="1" customWidth="1"/>
    <col min="7" max="8" width="11.109375" style="27" bestFit="1" customWidth="1"/>
    <col min="9" max="12" width="9.5546875" style="27" bestFit="1" customWidth="1"/>
    <col min="13" max="14" width="10.6640625" style="27" bestFit="1" customWidth="1"/>
    <col min="15" max="15" width="9.44140625" style="27" customWidth="1"/>
    <col min="16" max="16" width="10.88671875" style="27" customWidth="1"/>
    <col min="17" max="17" width="9.5546875" style="27" bestFit="1" customWidth="1"/>
    <col min="18" max="16384" width="9.109375" style="27"/>
  </cols>
  <sheetData>
    <row r="1" spans="1:18" x14ac:dyDescent="0.25">
      <c r="A1" s="49"/>
      <c r="Q1" s="48"/>
    </row>
    <row r="2" spans="1:18" ht="18.600000000000001" x14ac:dyDescent="0.25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/>
    </row>
    <row r="3" spans="1:18" ht="18.600000000000001" x14ac:dyDescent="0.25">
      <c r="A3" s="110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/>
    </row>
    <row r="4" spans="1:18" ht="18.60000000000000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/>
    </row>
    <row r="5" spans="1:18" x14ac:dyDescent="0.25">
      <c r="A5"/>
      <c r="B5"/>
      <c r="C5"/>
      <c r="D5"/>
      <c r="E5"/>
      <c r="F5"/>
      <c r="G5"/>
      <c r="H5"/>
      <c r="I5"/>
      <c r="J5"/>
      <c r="K5"/>
      <c r="L5"/>
      <c r="M5"/>
      <c r="N5" s="43"/>
      <c r="O5"/>
      <c r="P5"/>
      <c r="Q5"/>
      <c r="R5"/>
    </row>
    <row r="6" spans="1:18" ht="13.8" thickBot="1" x14ac:dyDescent="0.3">
      <c r="A6" s="69" t="s">
        <v>63</v>
      </c>
      <c r="B6" s="1"/>
      <c r="C6" s="1"/>
      <c r="D6" s="1"/>
      <c r="E6" s="1"/>
      <c r="F6"/>
      <c r="G6"/>
      <c r="H6"/>
      <c r="I6"/>
      <c r="J6"/>
      <c r="K6"/>
      <c r="L6"/>
      <c r="M6" s="43"/>
      <c r="N6"/>
      <c r="O6"/>
      <c r="P6"/>
      <c r="Q6" s="2" t="s">
        <v>13</v>
      </c>
      <c r="R6"/>
    </row>
    <row r="7" spans="1:18" ht="29.25" customHeight="1" x14ac:dyDescent="0.25">
      <c r="A7" s="112"/>
      <c r="B7" s="114" t="s">
        <v>0</v>
      </c>
      <c r="C7" s="106" t="s">
        <v>45</v>
      </c>
      <c r="D7" s="106"/>
      <c r="E7" s="106" t="s">
        <v>49</v>
      </c>
      <c r="F7" s="106"/>
      <c r="G7" s="106" t="s">
        <v>50</v>
      </c>
      <c r="H7" s="106"/>
      <c r="I7" s="106" t="s">
        <v>51</v>
      </c>
      <c r="J7" s="106"/>
      <c r="K7" s="106" t="s">
        <v>34</v>
      </c>
      <c r="L7" s="106"/>
      <c r="M7" s="107" t="s">
        <v>11</v>
      </c>
      <c r="N7" s="107" t="s">
        <v>12</v>
      </c>
      <c r="O7" s="106" t="s">
        <v>68</v>
      </c>
      <c r="P7" s="106"/>
      <c r="Q7" s="109"/>
      <c r="R7"/>
    </row>
    <row r="8" spans="1:18" ht="21" thickBot="1" x14ac:dyDescent="0.3">
      <c r="A8" s="113"/>
      <c r="B8" s="115"/>
      <c r="C8" s="93">
        <v>2018</v>
      </c>
      <c r="D8" s="93">
        <v>2019</v>
      </c>
      <c r="E8" s="93" t="s">
        <v>3</v>
      </c>
      <c r="F8" s="93" t="s">
        <v>2</v>
      </c>
      <c r="G8" s="93" t="s">
        <v>3</v>
      </c>
      <c r="H8" s="93" t="s">
        <v>2</v>
      </c>
      <c r="I8" s="93">
        <v>2018</v>
      </c>
      <c r="J8" s="93">
        <v>2019</v>
      </c>
      <c r="K8" s="93">
        <v>2018</v>
      </c>
      <c r="L8" s="93">
        <v>2019</v>
      </c>
      <c r="M8" s="108"/>
      <c r="N8" s="108"/>
      <c r="O8" s="94" t="s">
        <v>29</v>
      </c>
      <c r="P8" s="94" t="s">
        <v>52</v>
      </c>
      <c r="Q8" s="95" t="s">
        <v>10</v>
      </c>
      <c r="R8" s="29"/>
    </row>
    <row r="9" spans="1:18" ht="13.8" thickTop="1" x14ac:dyDescent="0.25">
      <c r="A9" s="58" t="s">
        <v>44</v>
      </c>
      <c r="B9" s="59">
        <v>3376765</v>
      </c>
      <c r="C9" s="60">
        <v>4487337</v>
      </c>
      <c r="D9" s="60">
        <v>4544794</v>
      </c>
      <c r="E9" s="60">
        <v>5753</v>
      </c>
      <c r="F9" s="60">
        <v>123023</v>
      </c>
      <c r="G9" s="75">
        <v>382594</v>
      </c>
      <c r="H9" s="60">
        <v>382499</v>
      </c>
      <c r="I9" s="60">
        <v>90721</v>
      </c>
      <c r="J9" s="60">
        <v>49655</v>
      </c>
      <c r="K9" s="60">
        <v>13511</v>
      </c>
      <c r="L9" s="60">
        <v>18048</v>
      </c>
      <c r="M9" s="60">
        <v>2068813</v>
      </c>
      <c r="N9" s="60">
        <v>2019158</v>
      </c>
      <c r="O9" s="44">
        <v>2500</v>
      </c>
      <c r="P9" s="59">
        <v>1400649</v>
      </c>
      <c r="Q9" s="61">
        <v>0</v>
      </c>
      <c r="R9" s="30"/>
    </row>
    <row r="10" spans="1:18" x14ac:dyDescent="0.25">
      <c r="A10" s="54" t="s">
        <v>48</v>
      </c>
      <c r="B10" s="62">
        <v>91001</v>
      </c>
      <c r="C10" s="65">
        <v>80151</v>
      </c>
      <c r="D10" s="65">
        <v>77774</v>
      </c>
      <c r="E10" s="63">
        <v>0</v>
      </c>
      <c r="F10" s="50">
        <v>2205</v>
      </c>
      <c r="G10" s="50">
        <v>5234</v>
      </c>
      <c r="H10" s="50">
        <v>3960</v>
      </c>
      <c r="I10" s="50">
        <v>-2686</v>
      </c>
      <c r="J10" s="50">
        <v>-2377</v>
      </c>
      <c r="K10" s="50">
        <v>668</v>
      </c>
      <c r="L10" s="50">
        <v>668</v>
      </c>
      <c r="M10" s="50">
        <v>44755</v>
      </c>
      <c r="N10" s="50">
        <v>47132</v>
      </c>
      <c r="O10" s="50">
        <v>0</v>
      </c>
      <c r="P10" s="50">
        <v>10000</v>
      </c>
      <c r="Q10" s="64">
        <v>0</v>
      </c>
      <c r="R10" s="29"/>
    </row>
    <row r="11" spans="1:18" x14ac:dyDescent="0.25">
      <c r="A11" s="54" t="s">
        <v>59</v>
      </c>
      <c r="B11" s="66">
        <v>2904</v>
      </c>
      <c r="C11" s="50">
        <v>2857</v>
      </c>
      <c r="D11" s="50">
        <v>2885</v>
      </c>
      <c r="E11" s="67">
        <v>0</v>
      </c>
      <c r="F11" s="50">
        <v>0</v>
      </c>
      <c r="G11" s="50">
        <v>0</v>
      </c>
      <c r="H11" s="50">
        <v>0</v>
      </c>
      <c r="I11" s="50">
        <v>-6</v>
      </c>
      <c r="J11" s="50">
        <v>28</v>
      </c>
      <c r="K11" s="50">
        <v>0</v>
      </c>
      <c r="L11" s="50">
        <v>0</v>
      </c>
      <c r="M11" s="50">
        <v>39</v>
      </c>
      <c r="N11" s="50">
        <v>11</v>
      </c>
      <c r="O11" s="50">
        <v>0</v>
      </c>
      <c r="P11" s="50">
        <v>0</v>
      </c>
      <c r="Q11" s="64">
        <v>0</v>
      </c>
      <c r="R11" s="29"/>
    </row>
    <row r="12" spans="1:18" x14ac:dyDescent="0.25">
      <c r="A12" s="34" t="s">
        <v>20</v>
      </c>
      <c r="B12" s="35">
        <v>26318</v>
      </c>
      <c r="C12" s="32">
        <v>49301</v>
      </c>
      <c r="D12" s="32">
        <v>51848</v>
      </c>
      <c r="E12" s="36">
        <v>0</v>
      </c>
      <c r="F12" s="32">
        <v>1295</v>
      </c>
      <c r="G12" s="38">
        <v>151</v>
      </c>
      <c r="H12" s="32">
        <v>1858</v>
      </c>
      <c r="I12" s="32">
        <v>1124</v>
      </c>
      <c r="J12" s="32">
        <v>2843</v>
      </c>
      <c r="K12" s="32">
        <v>1795</v>
      </c>
      <c r="L12" s="32">
        <v>1795</v>
      </c>
      <c r="M12" s="32">
        <v>26732</v>
      </c>
      <c r="N12" s="32">
        <v>23889</v>
      </c>
      <c r="O12" s="32">
        <v>0</v>
      </c>
      <c r="P12" s="32">
        <v>0</v>
      </c>
      <c r="Q12" s="37">
        <v>0</v>
      </c>
      <c r="R12" s="29"/>
    </row>
    <row r="13" spans="1:18" x14ac:dyDescent="0.25">
      <c r="A13" s="34" t="s">
        <v>60</v>
      </c>
      <c r="B13" s="35">
        <v>5000</v>
      </c>
      <c r="C13" s="32">
        <v>4112</v>
      </c>
      <c r="D13" s="32">
        <v>5448</v>
      </c>
      <c r="E13" s="36">
        <v>0</v>
      </c>
      <c r="F13" s="32">
        <v>4877</v>
      </c>
      <c r="G13" s="38">
        <v>0</v>
      </c>
      <c r="H13" s="32">
        <v>5949</v>
      </c>
      <c r="I13" s="32">
        <v>-635</v>
      </c>
      <c r="J13" s="32">
        <v>1335</v>
      </c>
      <c r="K13" s="32">
        <v>0</v>
      </c>
      <c r="L13" s="32">
        <v>0</v>
      </c>
      <c r="M13" s="32">
        <v>53139</v>
      </c>
      <c r="N13" s="32">
        <v>51804</v>
      </c>
      <c r="O13" s="32">
        <v>0</v>
      </c>
      <c r="P13" s="32">
        <v>0</v>
      </c>
      <c r="Q13" s="37">
        <v>0</v>
      </c>
      <c r="R13" s="29"/>
    </row>
    <row r="14" spans="1:18" x14ac:dyDescent="0.25">
      <c r="A14" s="34" t="s">
        <v>64</v>
      </c>
      <c r="B14" s="36">
        <v>200</v>
      </c>
      <c r="C14" s="32">
        <v>8111</v>
      </c>
      <c r="D14" s="32">
        <v>8627</v>
      </c>
      <c r="E14" s="36">
        <v>99</v>
      </c>
      <c r="F14" s="32">
        <v>2114</v>
      </c>
      <c r="G14" s="36">
        <v>0</v>
      </c>
      <c r="H14" s="32">
        <v>7602</v>
      </c>
      <c r="I14" s="32">
        <v>1879</v>
      </c>
      <c r="J14" s="32">
        <v>609</v>
      </c>
      <c r="K14" s="32">
        <v>20</v>
      </c>
      <c r="L14" s="32">
        <v>20</v>
      </c>
      <c r="M14" s="32">
        <v>68211</v>
      </c>
      <c r="N14" s="32">
        <v>67602</v>
      </c>
      <c r="O14" s="36">
        <v>0</v>
      </c>
      <c r="P14" s="39">
        <v>29465</v>
      </c>
      <c r="Q14" s="76">
        <v>4000</v>
      </c>
      <c r="R14" s="29"/>
    </row>
    <row r="15" spans="1:18" x14ac:dyDescent="0.25">
      <c r="A15" s="34" t="s">
        <v>19</v>
      </c>
      <c r="B15" s="35">
        <v>105378</v>
      </c>
      <c r="C15" s="32">
        <v>397996</v>
      </c>
      <c r="D15" s="32">
        <v>419202</v>
      </c>
      <c r="E15" s="36">
        <v>0</v>
      </c>
      <c r="F15" s="32">
        <v>35941</v>
      </c>
      <c r="G15" s="32">
        <v>10259</v>
      </c>
      <c r="H15" s="32">
        <v>39174</v>
      </c>
      <c r="I15" s="32">
        <v>40233</v>
      </c>
      <c r="J15" s="32">
        <v>39606</v>
      </c>
      <c r="K15" s="36">
        <v>21660</v>
      </c>
      <c r="L15" s="36">
        <v>23671</v>
      </c>
      <c r="M15" s="32">
        <v>418633</v>
      </c>
      <c r="N15" s="32">
        <v>379027</v>
      </c>
      <c r="O15" s="32">
        <v>0</v>
      </c>
      <c r="P15" s="32">
        <v>0</v>
      </c>
      <c r="Q15" s="37">
        <v>0</v>
      </c>
      <c r="R15" s="29"/>
    </row>
    <row r="16" spans="1:18" x14ac:dyDescent="0.25">
      <c r="A16" s="54" t="s">
        <v>57</v>
      </c>
      <c r="B16" s="55">
        <v>100</v>
      </c>
      <c r="C16" s="50">
        <v>17798</v>
      </c>
      <c r="D16" s="50">
        <v>18725</v>
      </c>
      <c r="E16" s="50">
        <v>203</v>
      </c>
      <c r="F16" s="50">
        <v>8303</v>
      </c>
      <c r="G16" s="56">
        <v>555</v>
      </c>
      <c r="H16" s="50">
        <v>12206</v>
      </c>
      <c r="I16" s="50">
        <v>1407</v>
      </c>
      <c r="J16" s="50">
        <v>1105</v>
      </c>
      <c r="K16" s="50">
        <v>57</v>
      </c>
      <c r="L16" s="50">
        <v>57</v>
      </c>
      <c r="M16" s="50">
        <v>58055</v>
      </c>
      <c r="N16" s="50">
        <v>56950</v>
      </c>
      <c r="O16" s="51">
        <v>750</v>
      </c>
      <c r="P16" s="51">
        <v>0</v>
      </c>
      <c r="Q16" s="57">
        <v>0</v>
      </c>
      <c r="R16" s="29"/>
    </row>
    <row r="17" spans="1:18" hidden="1" x14ac:dyDescent="0.25">
      <c r="A17" s="34" t="s">
        <v>21</v>
      </c>
      <c r="B17" s="35">
        <v>1000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71"/>
      <c r="Q17" s="72"/>
      <c r="R17" s="29"/>
    </row>
    <row r="18" spans="1:18" x14ac:dyDescent="0.25">
      <c r="A18" s="54" t="s">
        <v>61</v>
      </c>
      <c r="B18" s="55">
        <v>128200</v>
      </c>
      <c r="C18" s="50">
        <v>201696</v>
      </c>
      <c r="D18" s="50">
        <v>200807</v>
      </c>
      <c r="E18" s="50">
        <v>1242</v>
      </c>
      <c r="F18" s="50">
        <v>19939</v>
      </c>
      <c r="G18" s="50">
        <v>0</v>
      </c>
      <c r="H18" s="50">
        <v>12629</v>
      </c>
      <c r="I18" s="50">
        <v>17347</v>
      </c>
      <c r="J18" s="50">
        <v>16206</v>
      </c>
      <c r="K18" s="50">
        <v>30485</v>
      </c>
      <c r="L18" s="50">
        <v>30485</v>
      </c>
      <c r="M18" s="50">
        <v>113598</v>
      </c>
      <c r="N18" s="50">
        <v>97392</v>
      </c>
      <c r="O18" s="50">
        <v>0</v>
      </c>
      <c r="P18" s="50">
        <v>0</v>
      </c>
      <c r="Q18" s="57">
        <v>0</v>
      </c>
      <c r="R18" s="29"/>
    </row>
    <row r="19" spans="1:18" x14ac:dyDescent="0.25">
      <c r="A19" s="34" t="s">
        <v>16</v>
      </c>
      <c r="B19" s="68">
        <v>294206</v>
      </c>
      <c r="C19" s="32">
        <v>523883</v>
      </c>
      <c r="D19" s="32">
        <v>556280</v>
      </c>
      <c r="E19" s="38">
        <v>362</v>
      </c>
      <c r="F19" s="53">
        <v>71555</v>
      </c>
      <c r="G19" s="32">
        <v>25464</v>
      </c>
      <c r="H19" s="32">
        <v>46413</v>
      </c>
      <c r="I19" s="53">
        <v>23634</v>
      </c>
      <c r="J19" s="32">
        <v>32397</v>
      </c>
      <c r="K19" s="32">
        <v>33103</v>
      </c>
      <c r="L19" s="32">
        <v>29420</v>
      </c>
      <c r="M19" s="50">
        <v>510975</v>
      </c>
      <c r="N19" s="50">
        <v>478578</v>
      </c>
      <c r="O19" s="39">
        <v>0</v>
      </c>
      <c r="P19" s="32">
        <v>0</v>
      </c>
      <c r="Q19" s="37">
        <v>0</v>
      </c>
      <c r="R19" s="52"/>
    </row>
    <row r="20" spans="1:18" x14ac:dyDescent="0.25">
      <c r="A20" s="34" t="s">
        <v>42</v>
      </c>
      <c r="B20" s="35">
        <v>391813</v>
      </c>
      <c r="C20" s="36">
        <v>374990</v>
      </c>
      <c r="D20" s="36">
        <v>425476</v>
      </c>
      <c r="E20" s="32">
        <v>0</v>
      </c>
      <c r="F20" s="32">
        <v>7304</v>
      </c>
      <c r="G20" s="32">
        <v>25636</v>
      </c>
      <c r="H20" s="32">
        <v>17272</v>
      </c>
      <c r="I20" s="32">
        <v>201</v>
      </c>
      <c r="J20" s="32">
        <v>-2814</v>
      </c>
      <c r="K20" s="32">
        <v>578</v>
      </c>
      <c r="L20" s="32">
        <v>578</v>
      </c>
      <c r="M20" s="32">
        <v>203935</v>
      </c>
      <c r="N20" s="32">
        <v>206749</v>
      </c>
      <c r="O20" s="32">
        <v>1921</v>
      </c>
      <c r="P20" s="32">
        <v>89342</v>
      </c>
      <c r="Q20" s="37">
        <v>2440</v>
      </c>
      <c r="R20" s="29"/>
    </row>
    <row r="21" spans="1:18" x14ac:dyDescent="0.25">
      <c r="A21" s="34" t="s">
        <v>28</v>
      </c>
      <c r="B21" s="35">
        <v>22797</v>
      </c>
      <c r="C21" s="32">
        <v>44315</v>
      </c>
      <c r="D21" s="32">
        <v>45272</v>
      </c>
      <c r="E21" s="36">
        <v>73</v>
      </c>
      <c r="F21" s="53">
        <v>1259</v>
      </c>
      <c r="G21" s="32">
        <v>10119</v>
      </c>
      <c r="H21" s="32">
        <v>6501</v>
      </c>
      <c r="I21" s="32">
        <v>1604</v>
      </c>
      <c r="J21" s="32">
        <v>1146</v>
      </c>
      <c r="K21" s="32">
        <v>4490</v>
      </c>
      <c r="L21" s="32">
        <v>4559</v>
      </c>
      <c r="M21" s="32">
        <v>78996</v>
      </c>
      <c r="N21" s="32">
        <v>77850</v>
      </c>
      <c r="O21" s="32">
        <v>0</v>
      </c>
      <c r="P21" s="32">
        <v>0</v>
      </c>
      <c r="Q21" s="37">
        <v>0</v>
      </c>
      <c r="R21" s="29"/>
    </row>
    <row r="22" spans="1:18" x14ac:dyDescent="0.25">
      <c r="A22" s="40" t="s">
        <v>66</v>
      </c>
      <c r="B22" s="35">
        <v>51133</v>
      </c>
      <c r="C22" s="36">
        <v>63663</v>
      </c>
      <c r="D22" s="36">
        <v>62957</v>
      </c>
      <c r="E22" s="36">
        <v>0</v>
      </c>
      <c r="F22" s="36">
        <v>341293</v>
      </c>
      <c r="G22" s="36">
        <v>0</v>
      </c>
      <c r="H22" s="36">
        <v>352108</v>
      </c>
      <c r="I22" s="36">
        <v>-924</v>
      </c>
      <c r="J22" s="36">
        <v>-684</v>
      </c>
      <c r="K22" s="36">
        <v>2215</v>
      </c>
      <c r="L22" s="36">
        <v>2215</v>
      </c>
      <c r="M22" s="36">
        <v>40498</v>
      </c>
      <c r="N22" s="36">
        <v>41182</v>
      </c>
      <c r="O22" s="36">
        <v>110</v>
      </c>
      <c r="P22" s="32">
        <v>14650</v>
      </c>
      <c r="Q22" s="46">
        <v>26041</v>
      </c>
      <c r="R22" s="29"/>
    </row>
    <row r="23" spans="1:18" x14ac:dyDescent="0.25">
      <c r="A23" s="34" t="s">
        <v>54</v>
      </c>
      <c r="B23" s="35">
        <v>1537995</v>
      </c>
      <c r="C23" s="32">
        <v>1402403</v>
      </c>
      <c r="D23" s="32">
        <v>1371059</v>
      </c>
      <c r="E23" s="38">
        <v>77</v>
      </c>
      <c r="F23" s="32">
        <v>18791</v>
      </c>
      <c r="G23" s="32">
        <v>65413</v>
      </c>
      <c r="H23" s="32">
        <v>43819</v>
      </c>
      <c r="I23" s="32">
        <v>-42385</v>
      </c>
      <c r="J23" s="32">
        <v>-30297</v>
      </c>
      <c r="K23" s="32">
        <v>2530</v>
      </c>
      <c r="L23" s="32">
        <v>2530</v>
      </c>
      <c r="M23" s="32">
        <v>188944</v>
      </c>
      <c r="N23" s="32">
        <v>219241</v>
      </c>
      <c r="O23" s="32">
        <v>0</v>
      </c>
      <c r="P23" s="32">
        <v>78204</v>
      </c>
      <c r="Q23" s="37">
        <v>175175</v>
      </c>
      <c r="R23" s="31"/>
    </row>
    <row r="24" spans="1:18" ht="13.8" hidden="1" thickTop="1" x14ac:dyDescent="0.25">
      <c r="A24" s="33" t="s">
        <v>65</v>
      </c>
      <c r="B24" s="41">
        <v>2000</v>
      </c>
      <c r="C24" s="42">
        <v>28982</v>
      </c>
      <c r="D24" s="42">
        <v>14728</v>
      </c>
      <c r="E24" s="73">
        <v>0</v>
      </c>
      <c r="F24" s="42">
        <v>567</v>
      </c>
      <c r="G24" s="42">
        <v>383</v>
      </c>
      <c r="H24" s="42">
        <v>285</v>
      </c>
      <c r="I24" s="42">
        <v>1646</v>
      </c>
      <c r="J24" s="42">
        <f>-228</f>
        <v>-228</v>
      </c>
      <c r="K24" s="42">
        <v>11</v>
      </c>
      <c r="L24" s="42">
        <v>15</v>
      </c>
      <c r="M24" s="42">
        <v>5496</v>
      </c>
      <c r="N24" s="42">
        <v>5724</v>
      </c>
      <c r="O24" s="42">
        <v>0</v>
      </c>
      <c r="P24" s="42">
        <v>0</v>
      </c>
      <c r="Q24" s="74">
        <v>0</v>
      </c>
      <c r="R24" s="30"/>
    </row>
    <row r="25" spans="1:18" hidden="1" x14ac:dyDescent="0.25">
      <c r="A25" s="77" t="s">
        <v>62</v>
      </c>
      <c r="B25" s="78">
        <v>164400</v>
      </c>
      <c r="C25" s="79">
        <v>109493</v>
      </c>
      <c r="D25" s="79">
        <v>109838</v>
      </c>
      <c r="E25" s="80">
        <v>0</v>
      </c>
      <c r="F25" s="79">
        <v>623</v>
      </c>
      <c r="G25" s="79">
        <v>0</v>
      </c>
      <c r="H25" s="79">
        <v>784</v>
      </c>
      <c r="I25" s="79">
        <v>-498</v>
      </c>
      <c r="J25" s="79">
        <v>345</v>
      </c>
      <c r="K25" s="79">
        <v>0</v>
      </c>
      <c r="L25" s="79">
        <v>0</v>
      </c>
      <c r="M25" s="79">
        <v>10910</v>
      </c>
      <c r="N25" s="79">
        <v>10565</v>
      </c>
      <c r="O25" s="79">
        <v>0</v>
      </c>
      <c r="P25" s="79">
        <v>0</v>
      </c>
      <c r="Q25" s="81">
        <v>0</v>
      </c>
      <c r="R25" s="30"/>
    </row>
    <row r="26" spans="1:18" x14ac:dyDescent="0.25">
      <c r="A26" s="82" t="s">
        <v>53</v>
      </c>
      <c r="B26" s="22">
        <v>920</v>
      </c>
      <c r="C26" s="84">
        <v>1720</v>
      </c>
      <c r="D26" s="84">
        <v>1983</v>
      </c>
      <c r="E26" s="83">
        <v>344</v>
      </c>
      <c r="F26" s="84">
        <v>11563</v>
      </c>
      <c r="G26" s="85">
        <v>0</v>
      </c>
      <c r="H26" s="84">
        <v>27471</v>
      </c>
      <c r="I26" s="83">
        <v>254</v>
      </c>
      <c r="J26" s="84">
        <v>262</v>
      </c>
      <c r="K26" s="84">
        <v>116</v>
      </c>
      <c r="L26" s="84">
        <v>116</v>
      </c>
      <c r="M26" s="84">
        <v>58198</v>
      </c>
      <c r="N26" s="84">
        <v>57936</v>
      </c>
      <c r="O26" s="84">
        <v>6000</v>
      </c>
      <c r="P26" s="84">
        <v>0</v>
      </c>
      <c r="Q26" s="86">
        <v>0</v>
      </c>
      <c r="R26" s="30"/>
    </row>
    <row r="27" spans="1:18" ht="13.8" thickBot="1" x14ac:dyDescent="0.3">
      <c r="A27" s="87" t="s">
        <v>67</v>
      </c>
      <c r="B27" s="88">
        <v>14000</v>
      </c>
      <c r="C27" s="89">
        <v>14404</v>
      </c>
      <c r="D27" s="89">
        <v>14035</v>
      </c>
      <c r="E27" s="90">
        <v>2328</v>
      </c>
      <c r="F27" s="89">
        <v>23140</v>
      </c>
      <c r="G27" s="91">
        <v>0</v>
      </c>
      <c r="H27" s="89">
        <v>39801</v>
      </c>
      <c r="I27" s="90">
        <v>-2334</v>
      </c>
      <c r="J27" s="89">
        <v>-368</v>
      </c>
      <c r="K27" s="89">
        <v>0</v>
      </c>
      <c r="L27" s="89">
        <v>0</v>
      </c>
      <c r="M27" s="89">
        <v>51075</v>
      </c>
      <c r="N27" s="89">
        <v>51443</v>
      </c>
      <c r="O27" s="89">
        <v>9353</v>
      </c>
      <c r="P27" s="89">
        <v>0</v>
      </c>
      <c r="Q27" s="92">
        <v>0</v>
      </c>
      <c r="R27" s="29"/>
    </row>
    <row r="28" spans="1:18" x14ac:dyDescent="0.25">
      <c r="A28" s="45" t="s">
        <v>43</v>
      </c>
      <c r="B28" s="1"/>
      <c r="C28" s="1"/>
      <c r="D28" s="1"/>
      <c r="E28" s="1"/>
      <c r="F28"/>
      <c r="G28"/>
      <c r="H28"/>
      <c r="I28"/>
      <c r="J28" s="43"/>
      <c r="K28"/>
      <c r="L28"/>
      <c r="M28" s="43"/>
      <c r="N28" s="43"/>
      <c r="O28"/>
      <c r="P28"/>
      <c r="Q28" t="s">
        <v>58</v>
      </c>
      <c r="R28"/>
    </row>
    <row r="29" spans="1:18" ht="15" customHeight="1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/>
    </row>
    <row r="30" spans="1:18" x14ac:dyDescent="0.25">
      <c r="A30" s="10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8" x14ac:dyDescent="0.25">
      <c r="A31" s="47"/>
      <c r="M31" s="44"/>
    </row>
    <row r="32" spans="1:18" x14ac:dyDescent="0.25">
      <c r="N32" s="44"/>
    </row>
    <row r="33" spans="3:14" x14ac:dyDescent="0.25">
      <c r="C33" s="44"/>
      <c r="D33" s="44"/>
      <c r="F33" s="44"/>
      <c r="G33" s="44"/>
      <c r="H33" s="44"/>
      <c r="J33" s="44"/>
      <c r="M33" s="44"/>
      <c r="N33" s="44"/>
    </row>
  </sheetData>
  <mergeCells count="14">
    <mergeCell ref="A2:Q2"/>
    <mergeCell ref="A3:Q3"/>
    <mergeCell ref="A7:A8"/>
    <mergeCell ref="B7:B8"/>
    <mergeCell ref="C7:D7"/>
    <mergeCell ref="E7:F7"/>
    <mergeCell ref="G7:H7"/>
    <mergeCell ref="I7:J7"/>
    <mergeCell ref="A29:Q29"/>
    <mergeCell ref="A30:Q30"/>
    <mergeCell ref="K7:L7"/>
    <mergeCell ref="M7:M8"/>
    <mergeCell ref="N7:N8"/>
    <mergeCell ref="O7:Q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headerFooter alignWithMargins="0">
    <oddHeader>&amp;RPříloha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rok 2000</vt:lpstr>
      <vt:lpstr>rok 2001</vt:lpstr>
      <vt:lpstr>rok 2002</vt:lpstr>
      <vt:lpstr>2019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Dannhoferová Irena</cp:lastModifiedBy>
  <cp:lastPrinted>2020-05-13T07:07:49Z</cp:lastPrinted>
  <dcterms:created xsi:type="dcterms:W3CDTF">2001-04-10T07:00:12Z</dcterms:created>
  <dcterms:modified xsi:type="dcterms:W3CDTF">2020-05-31T18:05:17Z</dcterms:modified>
</cp:coreProperties>
</file>