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b. č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<sst xmlns="http://schemas.openxmlformats.org/spreadsheetml/2006/main" count="23" uniqueCount="23">
  <si>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Období realizace</t>
  </si>
  <si>
    <t>Způsobilé výdaje</t>
  </si>
  <si>
    <t>Nezpůsobilé výdaje</t>
  </si>
  <si>
    <t>Celkové výdaje projektu</t>
  </si>
  <si>
    <t>Dotace</t>
  </si>
  <si>
    <t>Celkové zdroje</t>
  </si>
  <si>
    <t>Součty</t>
  </si>
  <si>
    <t>Dotace celkem</t>
  </si>
  <si>
    <t>Celkové výdaje</t>
  </si>
  <si>
    <t>způsobilé výdaje</t>
  </si>
  <si>
    <t>nezpůsobilé výdaje</t>
  </si>
  <si>
    <t>Předfinancování projektu v letech realizace, včetně spolufinancování (tj. součet nezpůsobilých výdajů a finančního podílu žadatele na způsobilých výdajích, např. 10%OPŽP, 7,5% ROP apod.)</t>
  </si>
  <si>
    <t xml:space="preserve">Vlastní zdroje </t>
  </si>
  <si>
    <t>Spolufinancování z rozpočtu MOb/organizace</t>
  </si>
  <si>
    <t>Tab. č. 1: CASH-FLOW projektu (v tis. Kč, vč. DPH)</t>
  </si>
  <si>
    <t>Tab. č. 3: Rekapitulace výdajů projektu   
(v tis. Kč, vč. DPH)</t>
  </si>
  <si>
    <t>Spolufinancování z rozpočtu SMO</t>
  </si>
  <si>
    <t>Tab. č. 2: Finanční částky pro spolufinancování projektu
 (v tis. Kč, vč. DPH)</t>
  </si>
  <si>
    <t>Celkové výdaje pro spolufinancování projektu</t>
  </si>
  <si>
    <t>Celkem</t>
  </si>
  <si>
    <t xml:space="preserve">Spolufinan-cování z rozpočtu SMO </t>
  </si>
  <si>
    <t>Spolufinan-cování z rozpočtu MOb</t>
  </si>
  <si>
    <t>Přehled financování projektu "M - Ostrava - Sportovní hala v Krásném Poli"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</si>
</sst>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\ _K_č"/>
    <numFmt numFmtId="168" formatCode="#,##0.0"/>
    <numFmt numFmtId="169" formatCode="#,##0.0\ _K_č"/>
    <numFmt numFmtId="170" formatCode="#,##0.000"/>
    <numFmt numFmtId="171" formatCode="0.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66" fontId="7" fillId="0" borderId="14" xfId="0" applyNumberFormat="1" applyFont="1" applyBorder="1" applyAlignment="1">
      <alignment/>
    </xf>
    <xf numFmtId="166" fontId="7" fillId="33" borderId="14" xfId="0" applyNumberFormat="1" applyFont="1" applyFill="1" applyBorder="1" applyAlignment="1">
      <alignment/>
    </xf>
    <xf numFmtId="166" fontId="7" fillId="33" borderId="13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6" fontId="4" fillId="0" borderId="15" xfId="0" applyNumberFormat="1" applyFont="1" applyBorder="1" applyAlignment="1">
      <alignment/>
    </xf>
    <xf numFmtId="166" fontId="9" fillId="0" borderId="16" xfId="0" applyNumberFormat="1" applyFont="1" applyBorder="1" applyAlignment="1">
      <alignment/>
    </xf>
    <xf numFmtId="166" fontId="9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166" fontId="7" fillId="0" borderId="22" xfId="0" applyNumberFormat="1" applyFont="1" applyBorder="1" applyAlignment="1">
      <alignment/>
    </xf>
    <xf numFmtId="168" fontId="13" fillId="0" borderId="14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68" fontId="13" fillId="0" borderId="23" xfId="0" applyNumberFormat="1" applyFont="1" applyBorder="1" applyAlignment="1">
      <alignment vertical="center" wrapText="1"/>
    </xf>
    <xf numFmtId="168" fontId="14" fillId="0" borderId="10" xfId="0" applyNumberFormat="1" applyFont="1" applyBorder="1" applyAlignment="1">
      <alignment vertical="center" wrapText="1"/>
    </xf>
    <xf numFmtId="168" fontId="8" fillId="0" borderId="14" xfId="0" applyNumberFormat="1" applyFont="1" applyBorder="1" applyAlignment="1">
      <alignment wrapText="1"/>
    </xf>
    <xf numFmtId="168" fontId="7" fillId="0" borderId="14" xfId="0" applyNumberFormat="1" applyFont="1" applyBorder="1" applyAlignment="1">
      <alignment wrapText="1"/>
    </xf>
    <xf numFmtId="168" fontId="7" fillId="0" borderId="14" xfId="0" applyNumberFormat="1" applyFont="1" applyBorder="1" applyAlignment="1">
      <alignment/>
    </xf>
    <xf numFmtId="168" fontId="8" fillId="0" borderId="23" xfId="0" applyNumberFormat="1" applyFont="1" applyBorder="1" applyAlignment="1">
      <alignment wrapText="1"/>
    </xf>
    <xf numFmtId="168" fontId="7" fillId="0" borderId="23" xfId="0" applyNumberFormat="1" applyFont="1" applyBorder="1" applyAlignment="1">
      <alignment wrapText="1"/>
    </xf>
    <xf numFmtId="168" fontId="7" fillId="0" borderId="23" xfId="0" applyNumberFormat="1" applyFont="1" applyBorder="1" applyAlignment="1">
      <alignment/>
    </xf>
    <xf numFmtId="168" fontId="4" fillId="0" borderId="11" xfId="0" applyNumberFormat="1" applyFont="1" applyBorder="1" applyAlignment="1">
      <alignment wrapText="1"/>
    </xf>
    <xf numFmtId="168" fontId="4" fillId="0" borderId="12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7" fillId="0" borderId="24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168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8" fontId="8" fillId="0" borderId="0" xfId="0" applyNumberFormat="1" applyFont="1" applyBorder="1" applyAlignment="1">
      <alignment wrapText="1"/>
    </xf>
    <xf numFmtId="168" fontId="7" fillId="0" borderId="0" xfId="0" applyNumberFormat="1" applyFont="1" applyBorder="1" applyAlignment="1">
      <alignment wrapText="1"/>
    </xf>
    <xf numFmtId="168" fontId="7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wrapText="1"/>
    </xf>
    <xf numFmtId="0" fontId="7" fillId="0" borderId="23" xfId="0" applyFont="1" applyBorder="1" applyAlignment="1">
      <alignment horizontal="center"/>
    </xf>
    <xf numFmtId="166" fontId="7" fillId="0" borderId="25" xfId="0" applyNumberFormat="1" applyFont="1" applyBorder="1" applyAlignment="1">
      <alignment/>
    </xf>
    <xf numFmtId="166" fontId="7" fillId="33" borderId="25" xfId="0" applyNumberFormat="1" applyFont="1" applyFill="1" applyBorder="1" applyAlignment="1">
      <alignment/>
    </xf>
    <xf numFmtId="166" fontId="7" fillId="33" borderId="23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6" fontId="7" fillId="0" borderId="11" xfId="0" applyNumberFormat="1" applyFont="1" applyBorder="1" applyAlignment="1">
      <alignment/>
    </xf>
    <xf numFmtId="166" fontId="7" fillId="33" borderId="11" xfId="0" applyNumberFormat="1" applyFont="1" applyFill="1" applyBorder="1" applyAlignment="1">
      <alignment/>
    </xf>
    <xf numFmtId="166" fontId="7" fillId="33" borderId="12" xfId="0" applyNumberFormat="1" applyFont="1" applyFill="1" applyBorder="1" applyAlignment="1">
      <alignment/>
    </xf>
    <xf numFmtId="0" fontId="5" fillId="0" borderId="0" xfId="0" applyFont="1" applyAlignment="1">
      <alignment horizontal="left" wrapText="1" shrinkToFit="1"/>
    </xf>
    <xf numFmtId="168" fontId="10" fillId="0" borderId="0" xfId="0" applyNumberFormat="1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6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166" fontId="7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166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Layout" zoomScaleNormal="85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1.8515625" style="0" customWidth="1"/>
    <col min="3" max="3" width="14.140625" style="0" customWidth="1"/>
    <col min="4" max="4" width="13.00390625" style="0" customWidth="1"/>
    <col min="5" max="5" width="11.28125" style="0" customWidth="1"/>
    <col min="6" max="6" width="9.57421875" style="0" customWidth="1"/>
    <col min="7" max="7" width="6.57421875" style="0" customWidth="1"/>
    <col min="8" max="9" width="10.28125" style="0" customWidth="1"/>
    <col min="10" max="10" width="11.7109375" style="0" customWidth="1"/>
    <col min="11" max="11" width="13.140625" style="0" customWidth="1"/>
    <col min="12" max="12" width="11.421875" style="0" customWidth="1"/>
  </cols>
  <sheetData>
    <row r="1" ht="20.25" customHeight="1">
      <c r="A1" s="16" t="s">
        <v>22</v>
      </c>
    </row>
    <row r="2" spans="1:3" ht="21" customHeight="1">
      <c r="A2" s="1" t="s">
        <v>14</v>
      </c>
      <c r="B2" s="2"/>
      <c r="C2" s="2"/>
    </row>
    <row r="3" ht="7.5" customHeight="1" thickBot="1"/>
    <row r="4" spans="1:12" ht="45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58" t="s">
        <v>12</v>
      </c>
      <c r="G4" s="59"/>
      <c r="H4" s="6" t="s">
        <v>5</v>
      </c>
      <c r="K4" s="38"/>
      <c r="L4" s="38"/>
    </row>
    <row r="5" spans="1:12" ht="19.5" customHeight="1">
      <c r="A5" s="7">
        <v>2018</v>
      </c>
      <c r="B5" s="8">
        <v>430.7</v>
      </c>
      <c r="C5" s="8">
        <v>0</v>
      </c>
      <c r="D5" s="9">
        <f>B5+C5</f>
        <v>430.7</v>
      </c>
      <c r="E5" s="8">
        <v>0</v>
      </c>
      <c r="F5" s="60">
        <f>D5-E5-G5</f>
        <v>430.7</v>
      </c>
      <c r="G5" s="61"/>
      <c r="H5" s="9">
        <f>E5+F5+G5</f>
        <v>430.7</v>
      </c>
      <c r="K5" s="38"/>
      <c r="L5" s="38"/>
    </row>
    <row r="6" spans="1:8" ht="18" customHeight="1" thickBot="1">
      <c r="A6" s="7">
        <v>2019</v>
      </c>
      <c r="B6" s="8">
        <v>27915.1</v>
      </c>
      <c r="C6" s="8">
        <v>1471.4</v>
      </c>
      <c r="D6" s="9">
        <f>B6+C6</f>
        <v>29386.5</v>
      </c>
      <c r="E6" s="8">
        <v>25496.2</v>
      </c>
      <c r="F6" s="60">
        <f>D6-E6</f>
        <v>3890.2999999999993</v>
      </c>
      <c r="G6" s="61"/>
      <c r="H6" s="10">
        <f>SUM(E6:G6)</f>
        <v>29386.5</v>
      </c>
    </row>
    <row r="7" spans="1:11" ht="19.5" customHeight="1" thickBot="1">
      <c r="A7" s="48">
        <v>2020</v>
      </c>
      <c r="B7" s="49">
        <v>24390.8</v>
      </c>
      <c r="C7" s="49">
        <v>311</v>
      </c>
      <c r="D7" s="50">
        <f>B7+C7</f>
        <v>24701.8</v>
      </c>
      <c r="E7" s="49">
        <v>0</v>
      </c>
      <c r="F7" s="62">
        <f>B7+C7</f>
        <v>24701.8</v>
      </c>
      <c r="G7" s="63"/>
      <c r="H7" s="51">
        <f>E7+F7+G7</f>
        <v>24701.8</v>
      </c>
      <c r="J7" s="66" t="s">
        <v>15</v>
      </c>
      <c r="K7" s="67"/>
    </row>
    <row r="8" spans="1:11" ht="24" customHeight="1" thickBot="1">
      <c r="A8" s="52" t="s">
        <v>6</v>
      </c>
      <c r="B8" s="53">
        <f>SUM(B5:B7)</f>
        <v>52736.6</v>
      </c>
      <c r="C8" s="53">
        <f>SUM(C5:C7)</f>
        <v>1782.4</v>
      </c>
      <c r="D8" s="54">
        <f>SUM(D5:D7)</f>
        <v>54519</v>
      </c>
      <c r="E8" s="53">
        <f>SUM(E5:E7)</f>
        <v>25496.2</v>
      </c>
      <c r="F8" s="64">
        <f>SUM(F5:F7)</f>
        <v>29022.8</v>
      </c>
      <c r="G8" s="65"/>
      <c r="H8" s="55">
        <f>SUM(H5:H7)</f>
        <v>54519</v>
      </c>
      <c r="J8" s="68"/>
      <c r="K8" s="69"/>
    </row>
    <row r="9" spans="1:11" ht="45.75" customHeight="1" thickBot="1">
      <c r="A9" s="56" t="s">
        <v>17</v>
      </c>
      <c r="B9" s="56"/>
      <c r="C9" s="56"/>
      <c r="D9" s="56"/>
      <c r="E9" s="56"/>
      <c r="F9" s="2"/>
      <c r="I9" s="23"/>
      <c r="J9" s="24" t="s">
        <v>7</v>
      </c>
      <c r="K9" s="25">
        <v>25496.2</v>
      </c>
    </row>
    <row r="10" spans="1:11" ht="53.25" customHeight="1" thickBot="1">
      <c r="A10" s="11"/>
      <c r="B10" s="17">
        <v>2018</v>
      </c>
      <c r="C10" s="17">
        <v>2019</v>
      </c>
      <c r="D10" s="17">
        <v>2020</v>
      </c>
      <c r="E10" s="27" t="s">
        <v>19</v>
      </c>
      <c r="F10" s="42"/>
      <c r="G10" s="42"/>
      <c r="H10" s="43"/>
      <c r="J10" s="19" t="s">
        <v>20</v>
      </c>
      <c r="K10" s="39">
        <v>15614.9</v>
      </c>
    </row>
    <row r="11" spans="1:11" ht="55.5" customHeight="1" thickBot="1">
      <c r="A11" s="26" t="s">
        <v>16</v>
      </c>
      <c r="B11" s="30">
        <v>0</v>
      </c>
      <c r="C11" s="31">
        <v>29386.5</v>
      </c>
      <c r="D11" s="30">
        <v>21767.6</v>
      </c>
      <c r="E11" s="32">
        <f>C11+D11</f>
        <v>51154.1</v>
      </c>
      <c r="F11" s="44"/>
      <c r="G11" s="44"/>
      <c r="H11" s="44"/>
      <c r="J11" s="18" t="s">
        <v>21</v>
      </c>
      <c r="K11" s="40">
        <v>13407.9</v>
      </c>
    </row>
    <row r="12" spans="1:11" ht="51" customHeight="1" thickBot="1">
      <c r="A12" s="28" t="s">
        <v>13</v>
      </c>
      <c r="B12" s="33">
        <v>430.67</v>
      </c>
      <c r="C12" s="33">
        <v>0</v>
      </c>
      <c r="D12" s="34">
        <v>2934.2</v>
      </c>
      <c r="E12" s="35">
        <f>B12+D12</f>
        <v>3364.87</v>
      </c>
      <c r="F12" s="45"/>
      <c r="G12" s="45"/>
      <c r="H12" s="46"/>
      <c r="J12" s="20" t="s">
        <v>8</v>
      </c>
      <c r="K12" s="13">
        <f>K9+K10+K11</f>
        <v>54519</v>
      </c>
    </row>
    <row r="13" spans="1:11" ht="51" customHeight="1" thickBot="1">
      <c r="A13" s="29" t="s">
        <v>18</v>
      </c>
      <c r="B13" s="36">
        <v>430.67</v>
      </c>
      <c r="C13" s="36">
        <f>C11</f>
        <v>29386.5</v>
      </c>
      <c r="D13" s="36">
        <f>D11+D12</f>
        <v>24701.8</v>
      </c>
      <c r="E13" s="37">
        <f>E11+E12</f>
        <v>54518.97</v>
      </c>
      <c r="F13" s="47"/>
      <c r="G13" s="47"/>
      <c r="H13" s="47"/>
      <c r="J13" s="21" t="s">
        <v>9</v>
      </c>
      <c r="K13" s="14">
        <f>B8</f>
        <v>52736.6</v>
      </c>
    </row>
    <row r="14" spans="1:11" ht="30.75" customHeight="1" thickBot="1">
      <c r="A14" s="57" t="s">
        <v>11</v>
      </c>
      <c r="B14" s="57"/>
      <c r="C14" s="57"/>
      <c r="D14" s="57"/>
      <c r="E14" s="57"/>
      <c r="F14" s="12"/>
      <c r="G14" s="41"/>
      <c r="H14" s="41"/>
      <c r="J14" s="22" t="s">
        <v>10</v>
      </c>
      <c r="K14" s="15">
        <f>C8</f>
        <v>1782.4</v>
      </c>
    </row>
    <row r="15" spans="1:6" ht="21.75" customHeight="1">
      <c r="A15" s="57"/>
      <c r="B15" s="57"/>
      <c r="C15" s="57"/>
      <c r="D15" s="57"/>
      <c r="E15" s="57"/>
      <c r="F15" s="12"/>
    </row>
    <row r="24" ht="29.25" customHeight="1"/>
  </sheetData>
  <sheetProtection/>
  <mergeCells count="8">
    <mergeCell ref="J7:K8"/>
    <mergeCell ref="A9:E9"/>
    <mergeCell ref="A14:E15"/>
    <mergeCell ref="F4:G4"/>
    <mergeCell ref="F5:G5"/>
    <mergeCell ref="F6:G6"/>
    <mergeCell ref="F7:G7"/>
    <mergeCell ref="F8:G8"/>
  </mergeCells>
  <printOptions/>
  <pageMargins left="0.5520833333333334" right="1.0416666666666667" top="0.875" bottom="0.84375" header="0.5118110236220472" footer="0.5118110236220472"/>
  <pageSetup horizontalDpi="600" verticalDpi="600" orientation="landscape" paperSize="9" r:id="rId1"/>
  <headerFooter alignWithMargins="0">
    <oddHeader>&amp;LStatutární město Ostrava&amp;R&amp;"Arial,Tučné"&amp;12Příloha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fikervi</dc:creator>
  <cp:keywords/>
  <dc:description/>
  <cp:lastModifiedBy>Pecková Veronika</cp:lastModifiedBy>
  <cp:lastPrinted>2020-05-18T12:12:08Z</cp:lastPrinted>
  <dcterms:created xsi:type="dcterms:W3CDTF">2010-01-20T15:31:05Z</dcterms:created>
  <dcterms:modified xsi:type="dcterms:W3CDTF">2020-05-21T12:27:10Z</dcterms:modified>
  <cp:category/>
  <cp:version/>
  <cp:contentType/>
  <cp:contentStatus/>
</cp:coreProperties>
</file>