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poskytnutí" sheetId="1" r:id="rId1"/>
  </sheets>
  <definedNames>
    <definedName name="_xlnm._FilterDatabase" localSheetId="0" hidden="1">poskytnutí!$A$1:$S$2</definedName>
    <definedName name="_xlnm.Print_Titles" localSheetId="0">poskytnutí!$1:$2</definedName>
  </definedNames>
  <calcPr calcId="145621"/>
</workbook>
</file>

<file path=xl/calcChain.xml><?xml version="1.0" encoding="utf-8"?>
<calcChain xmlns="http://schemas.openxmlformats.org/spreadsheetml/2006/main">
  <c r="H66" i="1" l="1"/>
  <c r="K66" i="1" l="1"/>
  <c r="J66" i="1"/>
  <c r="I68" i="1" l="1"/>
  <c r="J52" i="1"/>
</calcChain>
</file>

<file path=xl/sharedStrings.xml><?xml version="1.0" encoding="utf-8"?>
<sst xmlns="http://schemas.openxmlformats.org/spreadsheetml/2006/main" count="320" uniqueCount="308">
  <si>
    <t>Poř. číslo</t>
  </si>
  <si>
    <t>Kód</t>
  </si>
  <si>
    <t>Žadatel</t>
  </si>
  <si>
    <t>Název projektu</t>
  </si>
  <si>
    <t>Celkové náklady</t>
  </si>
  <si>
    <t>Požadovaná výše dotace</t>
  </si>
  <si>
    <t>Dotace roku 2019</t>
  </si>
  <si>
    <t xml:space="preserve">Návrh </t>
  </si>
  <si>
    <t>Stávající</t>
  </si>
  <si>
    <t>Rozvoj</t>
  </si>
  <si>
    <t>Procent</t>
  </si>
  <si>
    <t>Účel použití</t>
  </si>
  <si>
    <t>§</t>
  </si>
  <si>
    <t>pol</t>
  </si>
  <si>
    <t>ÚZ</t>
  </si>
  <si>
    <t>19/1010</t>
  </si>
  <si>
    <t>ABC o.p.s.
nábřeží Svazu protifašistických bojovníků 455/26, 708 00 Ostrava - Poruba
IČO: 22709941</t>
  </si>
  <si>
    <t>Herna ABC - bezpečné zázemí pro rodiny dětí s handicapem</t>
  </si>
  <si>
    <t>dlouhodobý hmotný majetek do 40 tis. Kč; kancelářské potřeby; drogerie; ostatní materiál; opravy a udržování; spoje; nájemné; školení a kurzy; pojištění majetku; mzdové náklady HPP (pracovní smlouvy); dohody o provedení práce (DPP); zákonné sociální a zdravotní pojištění</t>
  </si>
  <si>
    <t>19/1177</t>
  </si>
  <si>
    <t>AlFi, z.s.
Koblovská 257/134, 725 29 Ostrava, Petřkovice
IČO: 02801426</t>
  </si>
  <si>
    <t>Rozvojové aktivity pro děti s PAS</t>
  </si>
  <si>
    <t>dohody o pracovní činnosti (DPČ); dohody o provedení práce (DPP); zákonné sociální a zdravotní pojištění</t>
  </si>
  <si>
    <t>19/0910</t>
  </si>
  <si>
    <t>ANULIKA z.s.
28. října 341/184, 709 00 Ostrava, Mariánské Hory
IČO: 01170163</t>
  </si>
  <si>
    <t>Doprovázení vážně nemocných a pečujících v roce 2020</t>
  </si>
  <si>
    <t>kancelářské potřeby; elektrická energie; teplo; vodné, stočné; spoje; účetní služby; nájemné; inzerce a propagace; mzdové náklady HPP (pracovní smlouvy); dohody o pracovní činnosti (DPČ); dohody o provedení práce (DPP); zákonné sociální a zdravotní pojištění; zákonné pojištění odpovědnosti zaměstnavatele (Kooperativa)</t>
  </si>
  <si>
    <t>dohody o provedení práce (DPP)</t>
  </si>
  <si>
    <t>19/1272</t>
  </si>
  <si>
    <t>Asociace TRIGON, o.p.s.
Skautská 1045/3, 708 00 Ostrava - Poruba
IČO: 27027686</t>
  </si>
  <si>
    <t>Agentura podporovaného zaměstnávání</t>
  </si>
  <si>
    <t>účetní služby; mzdové náklady HPP (pracovní smlouvy); dohody o provedení práce (DPP); zákonné sociální a zdravotní pojištění; zákonné pojištění odpovědnosti zaměstnavatele (Kooperativa)</t>
  </si>
  <si>
    <t>19/0832</t>
  </si>
  <si>
    <t>Bílá holubice z.s.
Černá louka 3188, 702 00 Ostrava, Moravská Ostrava
IČO: 27045617</t>
  </si>
  <si>
    <t>Nemůžeš chodit, můžeš tančit!</t>
  </si>
  <si>
    <t>účetní služby; nájemné; školení a kurzy; dohody o provedení práce (DPP)</t>
  </si>
  <si>
    <t>19/0908</t>
  </si>
  <si>
    <t>Centrum Anabell, z. ú.
Masarykova 506/37, 602 00 Brno-město
IČO: 26606518</t>
  </si>
  <si>
    <t>Mezi námi 2020</t>
  </si>
  <si>
    <r>
      <t xml:space="preserve">kancelářské potřeby; cestovné; účetní služby; školení a kurzy; </t>
    </r>
    <r>
      <rPr>
        <sz val="14"/>
        <rFont val="Arial"/>
        <family val="2"/>
        <charset val="238"/>
      </rPr>
      <t>mzdové</t>
    </r>
    <r>
      <rPr>
        <sz val="14"/>
        <color theme="1"/>
        <rFont val="Arial"/>
        <family val="2"/>
        <charset val="238"/>
      </rPr>
      <t xml:space="preserve"> náklady HPP (pracovní smlouvy); dohody o provedení práce (DPP); zákonné sociální a zdravotní pojištění</t>
    </r>
  </si>
  <si>
    <t>19/1237</t>
  </si>
  <si>
    <t>Centrum pro dítě s diabetem, z.s.
Jurečkova 1812/16, 702 00 Ostrava, Moravská Ostrava
IČO: 26673371</t>
  </si>
  <si>
    <t>Zkvalitnit život dětí s diabetem 2020</t>
  </si>
  <si>
    <t>kancelářské potřeby; knihy, časopisy, publikace; ostatní materiál; cestovné; spoje; účetní služby - max. do výše 10 tis. Kč; nájemné; školení a kurzy; doprava; vstupné na akce; inzerce a propagace; jiné služby- zajištění programu, pronájem prostor a sportovišť; mzdové náklady HPP (pracovní smlouvy); dohody o provedení práce (DPP); zákonné sociální a zdravotní pojištění</t>
  </si>
  <si>
    <t>19/1110</t>
  </si>
  <si>
    <t>Centrum pro rodinu a sociální péči z. s.
Kostelní náměstí 3172/1, 702 00 Ostrava-Moravská Ostrava
IČO: 48804517</t>
  </si>
  <si>
    <t>REHABILITAČNÍ ASISTENCE pro děti a mladé lidi se závažným tělesným postižením 2020</t>
  </si>
  <si>
    <t>mzdové náklady HPP (pracovní smlouvy); dohody o provedení práce (DPP); zákonné sociální a zdravotní pojištění</t>
  </si>
  <si>
    <t>19/1107</t>
  </si>
  <si>
    <t>Centrum služeb pro neslyšící a nedoslýchavé, o.p.s.
28. října 286/10, 702 00 Ostrava, Moravská Ostrava
IČO: 02407451</t>
  </si>
  <si>
    <t>Neslyšené aktivity</t>
  </si>
  <si>
    <t>kancelářské potřeby; nájemné; inzerce a propagace; dohody o provedení práce (DPP)</t>
  </si>
  <si>
    <t>19/0987</t>
  </si>
  <si>
    <t>Charita sv. Alexandra
Holvekova 651/28, 718 00 Ostrava, Kunčičky
IČO: 26520788</t>
  </si>
  <si>
    <t>Target - podporované zaměstnávání</t>
  </si>
  <si>
    <t>kancelářské potřeby; drogerie; opravy a udržování; cestovné; spoje; konzult., porad. a právní služby; školení a kurzy; odvoz odpadů; inzerce a propagace; jiné služby-ochrana objektu, supervize; mzdové náklady HPP (pracovní smlouvy); dohody o provedení práce (DPP); zákonné sociální a zdravotní pojištění</t>
  </si>
  <si>
    <t>19/1022</t>
  </si>
  <si>
    <t>KAFIRA o.p.s.
Horní náměstí 132/47, 746 01 Opava-Město
IČO: 26588773</t>
  </si>
  <si>
    <t xml:space="preserve">Vytváření podmínek a vyrovnávání příležitostí pro osoby se zrakovým postižením
</t>
  </si>
  <si>
    <t>dlouhodobý hmotný majetek do 40 tis. Kč - max. do výše 30 tis. Kč; potraviny; kancelářské potřeby; drogerie; knihy, časopisy, publikace; ochranné pracovní pomůcky; ostatní materiál; elektrická energie; vodné, stočné; plyn; opravy a udržování; cestovné; spoje; nájemné; školení a kurzy; úklidové služby; odvoz odpadů; inzerce a propagace - max. do výše 20 tis. Kč; pojištění majetku; jiné služby- služby spojené s nájmem, servisní služby; mzdové náklady HPP (pracovní smlouvy); dohody o provedení práce (DPP); zákonné sociální a zdravotní pojištění;
zákonné pojištění odpovědnosti zaměstnavatele (Kooperativa)</t>
  </si>
  <si>
    <t>19/0909</t>
  </si>
  <si>
    <t>Klub celiakie pro Ostravu a Moravskoslezský kraj, z. s.
Kalužní 181/3, 724 00 Ostrava, Proskovice
IČO: 01417495</t>
  </si>
  <si>
    <t>Celoroční aktivity KCO-MSK</t>
  </si>
  <si>
    <t>potraviny; kancelářské potřeby; drogerie; knihy, časopisy, publikace; ostatní materiál; elektrická energie; teplo; vodné, stočné; cestovné; spoje; nájemné; školení a kurzy; odvoz odpadů; inzerce a propagace; jiné služby- zapůjčení kostýmů, deskových her, sport. potřeb JUNÁK; dohody o provedení práce (DPP); zákonné pojištění odpovědnosti zaměstnavatele (Kooperativa)</t>
  </si>
  <si>
    <t>19/1447</t>
  </si>
  <si>
    <t>Mateřská škola a základní škola speciální Diakonie ČCE Ostrava
U Cementárny 23, 703 00 Ostrava - Vítkovice
IČO: 71197575</t>
  </si>
  <si>
    <t>Přeprava dětí s multihandicapem a celoroční aktivity</t>
  </si>
  <si>
    <t>kancelářské potřeby; pohonné hmoty; ostatní materiál; opravy a udržování; spoje; nájemné; doprava; vstupné na akce; jiné služby- pojištění svozového automobilu, havarijní silniční daň, zákonné pojištění; mzdové náklady HPP (pracovní smlouvy); dohody o pracovní činnosti (DPČ); dohody o provedení práce (DPP); zákonné sociální a zdravotní pojištění</t>
  </si>
  <si>
    <t>19/0930</t>
  </si>
  <si>
    <t>MENS SANA, z.ú.
Ukrajinská 1533/13, 708 00 Ostrava - Poruba
IČO: 65469003</t>
  </si>
  <si>
    <t xml:space="preserve">Centrum trénování paměti
</t>
  </si>
  <si>
    <t>dlouhodobý nehmotný majetek do 60 tis. Kč; kancelářské potřeby; pohonné hmoty; drogerie; knihy, časopisy, publikace; ostatní materiál; elektrická energie; teplo; vodné, stočné; cestovné; spoje; účetní služby; inzerce a propagace; pojištění majetku; jiné služby- vstupní pohovory, vyhodnocování výsledků KgRh, supervizní služby, ekonomické a právní služby, elektronické hlídání objektu; mzdové náklady HPP (pracovní smlouvy); dohody o provedení práce (DPP); zákonné sociální a zdravotní pojištění; zákonné pojištění odpovědnosti zaměstnavatele (Kooperativa)</t>
  </si>
  <si>
    <t>19/0934</t>
  </si>
  <si>
    <t>OSTROV NADĚJE</t>
  </si>
  <si>
    <t>kancelářské potřeby; drogerie; ostatní materiál; elektrická energie; teplo; vodné, stočné; spoje; účetní služby; nájemné; odvoz odpadů; jiné služby- supervizní a psychologické služby, ostraha objektu; mzdové náklady HPP (pracovní smlouvy); dohody o provedení práce (DPP); zákonné sociální a zdravotní pojištění; zákonné pojištění odpovědnosti zaměstnavatele (Kooperativa)</t>
  </si>
  <si>
    <t>19/0990</t>
  </si>
  <si>
    <t>SÍŤOVÁNÍ SOCIÁLNÍCH A ZDRAVOTNÍCH SLUŽEB - PODPORA REFORMY PSYCHIATRICKÉ PÉČE V REGIONU OSTRAVA</t>
  </si>
  <si>
    <t>kancelářské potřeby; pohonné hmoty; cestovné; spoje; účetní služby; školení a kurzy; inzerce a propagace; jiné služby- supervizní a psychologické služby; mzdové náklady HPP (pracovní smlouvy); zákonné sociální a zdravotní pojištění; zákonné pojištění odpovědnosti zaměstnavatele (Kooperativa)</t>
  </si>
  <si>
    <t>19/1083</t>
  </si>
  <si>
    <t>MIKASA z.s.
Lumírova 523/28, 700 30 Ostrava-Výškovice
IČO: 22832386</t>
  </si>
  <si>
    <t>Zvyšování kvality života rodin s dětmi s PAS 2020</t>
  </si>
  <si>
    <t>nájemné; školení a kurzy; jiné služby- vedení terapeutických skupin, supervize asistentů;
dohody o provedení práce (DPP)</t>
  </si>
  <si>
    <t>19/0953</t>
  </si>
  <si>
    <t>Místo pro děti - spolek
Čs.exilu 670/18, 708 00 Ostrava - Poruba
IČO: 68308655</t>
  </si>
  <si>
    <t>RODINA a DÍTĚ S HANDICAPEM - Komplexní péče o rodinu s dítětem se speciálními vzdělávacími potřebami</t>
  </si>
  <si>
    <t>dlouhodobý hmotný majetek do 40 tis. Kč - max. do výše 15 tis. Kč; kancelářské potřeby; knihy, časopisy, publikace; školení a kurzy - max. do výše 15 tis. Kč; dohody o provedení práce (DPP); jiné služby - pronájem bazénu</t>
  </si>
  <si>
    <t>19/1069</t>
  </si>
  <si>
    <t>Muzikohraní, z. s.
Havířská 2037/9, 702 00 Ostrava - Moravská Ostrava
IČO: 22820281</t>
  </si>
  <si>
    <t>Podpora osobního rozvoje osob s handicapem prostřednictvím muzikoterapie</t>
  </si>
  <si>
    <t>dlouhodobý hmotný majetek do 40 tis. Kč - max. do výše 40 tis. Kč; účetní služby; nájemné; školení a kurzy; inzerce a propagace; 
jiné služby- lektorné muzikoterapie a muzikofiletiky; dohody o provedení práce (DPP)</t>
  </si>
  <si>
    <t>19/1280</t>
  </si>
  <si>
    <t>NADĚJE pro všechny, z. s.
V Zálomu 2948/1, 700 30 Ostrava, Zábřeh
IČO: 22673822</t>
  </si>
  <si>
    <t>Volnočasové aktivity pro zdravotně postižené děti, mládež a dospělé</t>
  </si>
  <si>
    <t>dlouhodobý hmotný majetek do 40 tis. Kč - cajon; kancelářské potřeby; drogerie; ostatní materiál; spoje; účetní služby; nájemné; vstupné na akce; inzerce a propagace; jiné služby (vystoupení hudební skupiny na plese, zážitkové programy – jízdy na koních, zapůjčení sportovních potřeb, bowling, lanové centrum, rafting, lázeňské procedury, pojištění dobrovolníků, poplatky OSA, atd.) - max. do výše 30 tis. Kč; dohody o provedení práce (DPP)</t>
  </si>
  <si>
    <t>19/1192</t>
  </si>
  <si>
    <t>ONKO-AMAZONKY, spolek
Hrušovská 2654/16, 702 00 Ostrava, Moravská Ostrava
IČO: 44941226</t>
  </si>
  <si>
    <t xml:space="preserve">Vytváření podmínek pro psychickou stabilizaci onkologických pacientek
</t>
  </si>
  <si>
    <t>nájemné; inzerce a propagace; jiné služby- služby spojené s nájmem; dohody o provedení práce (DPP)</t>
  </si>
  <si>
    <t>19/0906</t>
  </si>
  <si>
    <t>Oříšek, z.s.
Těšínská 41/98, 710 00 Ostrava - Slezská Ostrava
IČO: 27035972</t>
  </si>
  <si>
    <t>Soutěží malí a velcí</t>
  </si>
  <si>
    <t>kancelářské potřeby; ostatní materiál (pomůcky na Abilympiádu, kliprámy, puzzle, skleněné džbánky, diplomy, materiál na výzdobu, výtvarné potřeby, odměny pro soutěžící) - max. do výše 15 tis. Kč; nájemné; jiné služby- koncert pro rodiče, pedagogy a širokou veřejnost; dohody o provedení práce (DPP)</t>
  </si>
  <si>
    <t>19/1099</t>
  </si>
  <si>
    <t>Ostravská organizace vozíčkářů, spolek
Horymírova 3054/121, 700 30 Ostrava - Zábřeh
IČO: 66933579</t>
  </si>
  <si>
    <t>ALDIO  - alternativní  doprava imobilních osob</t>
  </si>
  <si>
    <t>19/1108</t>
  </si>
  <si>
    <t>OVAHELP - Centrum pomoci onkologickým pacientům, z.s.
Kostelní 100/22, 701 00 Ostrava
IČO: 06560580</t>
  </si>
  <si>
    <t>Odborné sociální poradenství, ambulantní a terénní služba</t>
  </si>
  <si>
    <t>kancelářské potřeby; spoje; účetní služby; 
inzerce a propagace; mzdové náklady HPP (pracovní smlouvy); zákonné sociální a zdravotní pojištění; zákonné pojištění odpovědnosti zaměstnavatele (Kooperativa)</t>
  </si>
  <si>
    <t>19/1141</t>
  </si>
  <si>
    <t>Podané ruce, z. s.
Zborovská 465, 738 01 Frýdek-Místek
IČO: 70305731</t>
  </si>
  <si>
    <t>Koordinace canisterapie</t>
  </si>
  <si>
    <t>mzdové náklady HPP (pracovní smlouvy); zákonné sociální a zdravotní pojištění</t>
  </si>
  <si>
    <t>19/1268</t>
  </si>
  <si>
    <t>PRAPOS, z.s.
Pavlovova 1625/65, 700 30 Ostrava - Zábřeh
IČO: 27011283</t>
  </si>
  <si>
    <t>Přeprava handicapovaných osob 2020</t>
  </si>
  <si>
    <t>opravy a udržování; pojištění majetku; mzdové náklady HPP (pracovní smlouvy); zákonné sociální a zdravotní pojištění</t>
  </si>
  <si>
    <t>19/0958</t>
  </si>
  <si>
    <t>RAIN MAN - spolek rodičů a přátel dětí s autismem
Tichá 718/11, 721 00 Ostrava - Svinov
IČO: 70844861</t>
  </si>
  <si>
    <t>Klubovna pro osoby s poruchou autistického spektra</t>
  </si>
  <si>
    <t>dlouhodobý hmotný majetek do 40 tis. Kč; potraviny; ostatní materiál; spoje; nájemné; jiné služby-asistenční služby pro děti s PAS do Klubovny; dohody o provedení práce (DPP); jiné náklady - pronájem prostor OLUM Metylovice</t>
  </si>
  <si>
    <t>19/1475</t>
  </si>
  <si>
    <t>Sdružení - BES, z.s.
Ukrajinská 1535/19, 708 00 Ostrava - Poruba
IČO: 70312800</t>
  </si>
  <si>
    <t>Aplikované pohybové aktivity dětí s handicapem</t>
  </si>
  <si>
    <t>dlouhodobý hmotný majetek do 40 tis. Kč; knihy, časopisy, publikace; školení a kurzy; doprava; revize; jiné služby- hipoterapie, lezení na umělé stěně, monoski (platba vleků)</t>
  </si>
  <si>
    <t>19/0830</t>
  </si>
  <si>
    <t>Sjednocená organizace nevidomých a slabozrakých České republiky, zapsaný spolek
Krakovská 1695/21, 110 00 Praha-Nové Město
IČO: 65399447</t>
  </si>
  <si>
    <t>Nevidomí sobě</t>
  </si>
  <si>
    <t>kancelářské potřeby; drogerie; ostatní materiál; cestovné; spoje; účetní služby; nájemné; doprava; vstupné na akce; inzerce a propagace; dohody o provedení práce (DPP)</t>
  </si>
  <si>
    <t>19/1411</t>
  </si>
  <si>
    <t>Společnost pro podporu lidí s mentálním postižením Ostrava, z.s.
Ludvíka Podéště 1874/4, 708 00 Ostrava - Poruba
IČO: 02474964</t>
  </si>
  <si>
    <t>Zájmová a aktivizační činnost</t>
  </si>
  <si>
    <t>pohonné hmoty; ostatní materiál - max. do výše 25 tis. Kč; elektrická energie; teplo; spoje; nájemné; školení a kurzy; vstupné na akce; mzdové náklady HPP (pracovní smlouvy); 
dohody o provedení práce (DPP); zákonné sociální a zdravotní pojištění</t>
  </si>
  <si>
    <t>19/1336</t>
  </si>
  <si>
    <t>Spolek U Dobré naděje
Krásná 334, 739 04 Krásná
IČO: 05200130</t>
  </si>
  <si>
    <t>U Dobré naděje je nám lépe</t>
  </si>
  <si>
    <t>dlouhodobý hmotný majetek do 40 tis. Kč; kancelářské potřeby; drogerie; knihy, časopisy, publikace; ochranné pracovní pomůcky; ostatní materiál; spoje; účetní služby; nájemné; konzult., porad. a právní služby; školení a kurzy; inzerce a propagace; jiné služby-supervize, odborné poradenství, školení; dohody o provedení práce (DPP)</t>
  </si>
  <si>
    <t>19/1038</t>
  </si>
  <si>
    <t>Svaz postižených civilizačními chorobami v ČR, z.s., městská organizace Ostrava
Nám. Sv. Čecha 518/10, 702 00 Ostrava - Moravská Ostrava a Přívoz
IČO: 19010176</t>
  </si>
  <si>
    <t xml:space="preserve">Podpora celoroční činnosti poradenského centra ve prospěch zdravotně postižených a seniorů </t>
  </si>
  <si>
    <r>
      <t>kancelářské potřeby; spoje; nájemné; školení a kurzy; doprava; vstupné na akce; inzerce a propagace;</t>
    </r>
    <r>
      <rPr>
        <sz val="14"/>
        <color theme="1"/>
        <rFont val="Arial"/>
        <family val="2"/>
        <charset val="238"/>
      </rPr>
      <t xml:space="preserve"> dohody o provedení práce (DPP)</t>
    </r>
  </si>
  <si>
    <t>19/1122</t>
  </si>
  <si>
    <t>Svépomocná společnost Mlýnek, z.s.
Nádražní 1110/44, 702 00 Ostrava, Moravská Ostrava
IČO: 01821504</t>
  </si>
  <si>
    <t>Svépomoc s pomocí SMO 2020</t>
  </si>
  <si>
    <t>dlouhodobý nehmotný majetek do 60 tis. Kč; kancelářské potřeby; drogerie; knihy, časopisy, publikace; ochranné pracovní pomůcky; ostatní materiál; elektrická energie; vodné, stočné; plyn; opravy a udržování; cestovné; spoje; účetní služby; nájemné; konzult., porad. a právní služby; školení a kurzy; doprava; vstupné na akce; revize; odvoz odpadů; inzerce a propagace; pojištění majetku; jiné služby (poplatek OSA, rozhlas, nákup služba terapie) - max. do výše 10 tis. Kč; mzdové náklady HPP (pracovní smlouvy); dohody o provedení práce (DPP); zákonné sociální a zdravotní pojištění; zákonné pojištění odpovědnosti zaměstnavatele (Kooperativa)</t>
  </si>
  <si>
    <t>19/1029</t>
  </si>
  <si>
    <t>THeatr ludem, z.s.
28.října 49/23, 702 00 Ostrava - Moravská Ostrava
IČO: 27002144</t>
  </si>
  <si>
    <t>Terapie loutkou 2020</t>
  </si>
  <si>
    <t>kancelářské potřeby; účetní služby; nájemné; inzerce a propagace; dohody o provedení práce (DPP); jiné náklady - lektorné</t>
  </si>
  <si>
    <t>19/1011</t>
  </si>
  <si>
    <t>TyfloCentrum Ostrava, o.p.s.
náměstí Msgre Šrámka 1760/4, 702 00 Ostrava, Moravská Ostrava
IČO: 25863151</t>
  </si>
  <si>
    <t>Zpřístupnění veřejného prostoru a odstranění architektonických bariér</t>
  </si>
  <si>
    <t>19/1218</t>
  </si>
  <si>
    <t>Unie ROSKA - reg. org. ROSKA OSTRAVA, z.p.s.
Ruská 99/44, 703 00 Ostrava, Vítkovice
IČO: 65469097</t>
  </si>
  <si>
    <t>Aktivní život s roztroušenou sklerózou (dále jen RS)</t>
  </si>
  <si>
    <t>kancelářské potřeby; elektrická energie; cestovné; spoje; nájemné; školení a kurzy; doprava; vstupné na akce; inzerce a propagace; bankovní služby; dohody o provedení práce (DPP)</t>
  </si>
  <si>
    <t>19/1455</t>
  </si>
  <si>
    <t>Konference ,,Komunikace osob se sluchovým postižením"</t>
  </si>
  <si>
    <t>ostatní materiál; cestovné; nájemné; dohody o provedení práce (DPP); jiné náklady - pronájem techniky, mikrofony, dataprojektor, notebook, světla</t>
  </si>
  <si>
    <t>19/0997</t>
  </si>
  <si>
    <t>Krizové centrum Ostrava, z.s.
Ruská 94/29, 703 00 Ostrava
IČO: 22735283</t>
  </si>
  <si>
    <t>Konference - Krize a duševní zdraví</t>
  </si>
  <si>
    <t>nájemné; inzerce a propagace; jiné služby- odměna aktivním účastníkům konference-fakturace; dohody o provedení práce (DPP)</t>
  </si>
  <si>
    <t>19/1042</t>
  </si>
  <si>
    <t>PROLOMENÍ TICHA - OSTRAVSKÉ TÝDNY PRO DUŠEVNÍ ZDRAVÍ</t>
  </si>
  <si>
    <t>účetní služby; nájemné; ubytování účastníků; inzerce a propagace; jiné služby- honoráře účinkujících umělců, konferenciéra (CRAZY FESTU) na akcích, grafické práce; dohody o provedení práce (DPP); jiné náklady - OSA, ozvučení, osvětlení, zvukový záznam (DVD)</t>
  </si>
  <si>
    <t>19/1123</t>
  </si>
  <si>
    <t>Průvodcovství rodin s dětmi s autismem</t>
  </si>
  <si>
    <t>pohonné hmoty; elektrická energie; vodné, stočné; plyn; spoje; nájemné; školení a kurzy; inzerce a propagace; mzdové náklady HPP (pracovní smlouvy); zákonné sociální a zdravotní pojištění</t>
  </si>
  <si>
    <t>19/0896</t>
  </si>
  <si>
    <t>BEZ BARIÉR poradenství</t>
  </si>
  <si>
    <t>dlouhodobý hmotný majetek do 40 tis. Kč; kancelářské potřeby; ostatní materiál; cestovné; spoje; účetní služby; konzult., porad. a právní služby; jiné služby- doména a hosting web; dohody o provedení práce (DPP)</t>
  </si>
  <si>
    <t>19/0883</t>
  </si>
  <si>
    <t>VOZKA – Magazín o životě a pro život na vozíku</t>
  </si>
  <si>
    <t>jiné služby- tiskařské služby - Printo, spol. s. r. o.</t>
  </si>
  <si>
    <t>19/1085</t>
  </si>
  <si>
    <t>Slezská diakonie
Na Nivách 259/7, 737 01 Český Těšín
IČO: 65468562</t>
  </si>
  <si>
    <t>Podpora pečujících rodin</t>
  </si>
  <si>
    <t>jiné náklady - lektorné</t>
  </si>
  <si>
    <t>19/1288</t>
  </si>
  <si>
    <t>Společnost pro ranou péči, pobočka Ostrava
Rodinná 2719/57, 700 30 Ostrava, Zábřeh
IČO: 75095017</t>
  </si>
  <si>
    <t>TÝDEN RANÉ PÉČE 2020</t>
  </si>
  <si>
    <t>potraviny; ostatní materiál; nájemné; inzerce a propagace; jiné služby- vystoupení na akcích; mzdové náklady HPP (pracovní smlouvy); dohody o provedení práce (DPP); zákonné sociální a zdravotní pojištění</t>
  </si>
  <si>
    <t>19/0873</t>
  </si>
  <si>
    <t>Tichý svět, o.p.s.
Staňkovská 378/12, 198 00 Praha 9
IČO: 26611716</t>
  </si>
  <si>
    <t>Znakujte s námi!</t>
  </si>
  <si>
    <t>kancelářské potřeby; cestovné; jiné služby- tiskařské služby; dohody o provedení práce (DPP)</t>
  </si>
  <si>
    <t>Počet bodů: 59
MR: Ostrava
Aktivita - podpora bezbariérového kontaktu s neslyšícími a jejich integrace do slyšící společnosti. Realizace interaktivních workshopů pro žáky ZŠ a studenty SŠ (v rámci vyučování) za účelem předání informací, jak komunikovat s osobami se sluchovým postižením.</t>
  </si>
  <si>
    <t>19/1225</t>
  </si>
  <si>
    <t>Světový den roztroušené sklerózy (dále jen RS)</t>
  </si>
  <si>
    <t>nájemné; doprava; inzerce a propagace; dohody o provedení práce (DPP)</t>
  </si>
  <si>
    <t>Počet bodů: 70
MR: Sanatorium Klimkovice
Aktivita - osvětová kampaň pro širokou veřejnost, jejímž cílem je zvýšit povědomí o roztroušené skleróze mozkomíšní, možnostech léčby a následné rehabilitace. Jedná se o 10. ročník, který se bude konat 20. 5. 2020 v Sanatoriích Klimkovice.</t>
  </si>
  <si>
    <t>19/1473</t>
  </si>
  <si>
    <t>BOTUMY s.r.o.
Sokolská třída 1263/24, 702 00 Ostrava-Moravská Ostrava
IČO: 06279333</t>
  </si>
  <si>
    <t>Zaměstnávání lidí s duševním onemocněním v sociálním podniku BOTUMY</t>
  </si>
  <si>
    <t>dlouhodobý hmotný majetek do 40 tis. Kč; kancelářské potřeby; pohonné hmoty; drogerie; ochranné pracovní pomůcky; ostatní materiál; elektrická energie; teplo; vodné, stočné; účetní služby; nájemné; školení a kurzy; revize; inzerce a propagace; pojištění majetku; jiné služby- grafické práce, správa webu, e-shopu, PC; mzdové náklady HPP (pracovní smlouvy); dohody o pracovní činnosti (DPČ); dohody o provedení práce (DPP); zákonné sociální a zdravotní pojištění; zákonné pojištění odpovědnosti zaměstnavatele (Kooperativa)</t>
  </si>
  <si>
    <t>19/1269</t>
  </si>
  <si>
    <t>Družstvo NAPROTI
Zeyerova 2572/1, 702 00 Ostrava - Moravská Ostrava
IČO: 28635574</t>
  </si>
  <si>
    <t>Zaměstnávání osob s handicapem v sociálním podniku Mléčný bar NAPROTI a Přípravna NAPROTI.</t>
  </si>
  <si>
    <t>dlouhodobý hmotný majetek do 40 tis. Kč; drogerie; ostatní materiál; elektrická energie; vodné, stočné; opravy a udržování; spoje; nájemné; revize; odvoz odpadů; pojištění majetku; jiné služby- poměrná část zabezpečení objektu, správa pokladního systému - EET; mzdové náklady HPP (pracovní smlouvy); dohody o provedení práce (DPP); zákonné sociální a zdravotní pojištění; zákonné pojištění odpovědnosti zaměstnavatele (Kooperativa)</t>
  </si>
  <si>
    <t>19/1448</t>
  </si>
  <si>
    <t>Charita Hrabyně
Hrabyně 212, 747 67 Hrabyně
IČO: 73634000</t>
  </si>
  <si>
    <t>Rozvoj a inovace pracovních chráněných dílen pro osoby s handicapem v Ostravě</t>
  </si>
  <si>
    <t>kancelářské potřeby; pohonné hmoty; drogerie; ochranné pracovní pomůcky; ostatní materiál; elektrická energie; teplo; vodné, stočné; ostatní energie; opravy a udržování; spoje; účetní služby; nájemné; konzult., porad. a právní služby; školení a kurzy; revize; odvoz odpadů; inzerce a propagace; pojištění majetku; mzdové náklady HPP (pracovní smlouvy)</t>
  </si>
  <si>
    <t>19/1023</t>
  </si>
  <si>
    <t>Chráněné dílny Charity sv. Alexandra</t>
  </si>
  <si>
    <t>kancelářské potřeby; pohonné hmoty; drogerie; ochranné pracovní pomůcky; ostatní materiál; elektrická energie; vodné, stočné; opravy a udržování; spoje; nájemné; konzult., porad. a právní služby; školení a kurzy; revize; odvoz odpadů; pojištění majetku; mzdové náklady HPP (pracovní smlouvy); dohody o provedení práce (DPP); zákonné sociální a zdravotní pojištění</t>
  </si>
  <si>
    <t>19/1446</t>
  </si>
  <si>
    <t>Krabičky - výrobní družstvo
Mariánskohorská 411/12, 702 00 Ostrava, Přívoz
IČO: 28615654</t>
  </si>
  <si>
    <t>Krabičky vd - sociální podnik 2020</t>
  </si>
  <si>
    <t>nájemné</t>
  </si>
  <si>
    <t>19/1427</t>
  </si>
  <si>
    <t>MELIVITA s.r.o.
Kratochvílova 931/3, 702 00 Ostrava
IČO: 05012538</t>
  </si>
  <si>
    <t>Chytrá svačina nejen do škol v roce 2020</t>
  </si>
  <si>
    <t>dlouhodobý hmotný majetek do 40 tis. Kč; ochranné pracovní pomůcky; ostatní materiál; školení a kurzy; inzerce a propagace; mzdové náklady HPP (pracovní smlouvy); dohody o provedení práce (DPP); zákonné sociální a zdravotní pojištění</t>
  </si>
  <si>
    <t>19/1401</t>
  </si>
  <si>
    <t>Zaměstnávání lidí s duševním onemocněním v podpůrném prostředí</t>
  </si>
  <si>
    <t>kancelářské potřeby; pohonné hmoty; drogerie; ochranné pracovní pomůcky; ostatní materiál; elektrická energie; teplo; vodné, stočné; účetní služby; nájemné; školení a kurzy; revize; bankovní služby; mzdové náklady HPP (pracovní smlouvy); dohody o provedení práce (DPP); zákonné sociální a zdravotní pojištění; zákonné pojištění odpovědnosti zaměstnavatele (Kooperativa)</t>
  </si>
  <si>
    <t>19/1375</t>
  </si>
  <si>
    <t>MENTAL CAFÉ z.s.
Přemyslovců 76/43, 709 00 Ostrava Mariánské Hory
IČO: 07014651</t>
  </si>
  <si>
    <t>Mental Café</t>
  </si>
  <si>
    <t>kancelářské potřeby; ochranné pracovní pomůcky; elektrická energie; vodné, stočné; opravy a udržování; cestovné; účetní služby; nájemné; inzerce a propagace; pojištění majetku; mzdové náklady HPP (pracovní smlouvy); dohody o provedení práce (DPP)</t>
  </si>
  <si>
    <t>19/1129</t>
  </si>
  <si>
    <t>Prádelna PRAPOS s.r.o.
Pavlovova 1625/65, 700 30 Ostrava-Zábřeh
IČO: 04537386</t>
  </si>
  <si>
    <t>Zaměstnávání handicapovaných osob v chráněné dílně</t>
  </si>
  <si>
    <t>ostatní materiál; opravy a udržování; účetní služby - max. do výše 70 tis. Kč; nájemné - max. do výše 150 tis. Kč; mzdové náklady HPP (pracovní smlouvy); zákonné sociální a zdravotní pojištění</t>
  </si>
  <si>
    <t>19/1147</t>
  </si>
  <si>
    <t>Spirála Ostrava, z.ú.
Čujkovova 3165/40a, 700 30 Ostrava, Zábřeh
IČO: 29451736</t>
  </si>
  <si>
    <t>Zaměstnávání v chráněných pracovních podmínkách</t>
  </si>
  <si>
    <t>kancelářské potřeby; ochranné pracovní pomůcky; ostatní materiál; nájemné; revize; inzerce a propagace; jiné služby- supervize, služby BOZP a PO, pracovně-lékařské služby, doména webhosting, údržba SW, HW a tiskáren, služby grafika, služby související s výpůjčkou prostor, správní poplatky; mzdové náklady HPP (pracovní smlouvy); dohody o provedení práce (DPP); zákonné sociální a zdravotní pojištění; zákonné pojištění odpovědnosti zaměstnavatele (Kooperativa)</t>
  </si>
  <si>
    <t>19/1392</t>
  </si>
  <si>
    <t>VIZ - CENTRUM "spolek"
Zdeňka  Bára 286/3, 700 30 Ostrava, Dubina
IČO: 26658437</t>
  </si>
  <si>
    <t>Zaměstnávání osob s handicapem formou chráněných pracovních míst</t>
  </si>
  <si>
    <t>dlouhodobý hmotný majetek do 40 tis. Kč; kancelářské potřeby; pohonné hmoty; ochranné pracovní pomůcky; ostatní materiál; elektrická energie; teplo; vodné, stočné; opravy a udržování; spoje; účetní služby - max. do výše 50 tis. Kč; nájemné; školení a kurzy; revize; odvoz odpadů; pojištění majetku; mzdové náklady HPP (pracovní smlouvy); dohody o provedení práce (DPP); zákonné sociální a zdravotní pojištění; zákonné pojištění odpovědnosti zaměstnavatele (Kooperativa)</t>
  </si>
  <si>
    <t>19/1292</t>
  </si>
  <si>
    <t>Kulturní,společenské a sportovní aktivity handicapovaných osob 2020</t>
  </si>
  <si>
    <t>nájemné; vstupné na akce; dohody o provedení práce (DPP) - asistent pro osoby se zdravotním postižením</t>
  </si>
  <si>
    <t>Počet bodů: 61
MR: Ostrava a okolí
Aktivita - nabídka kulturních, sportovních a společenských aktivit pro osoby s lehkým, středně těžkým a kombinovaným postižením, s ohledem na jejich handicap. Aktivity rozvíjí a posilují psychickou a fyzickou kondici klientů.</t>
  </si>
  <si>
    <t>19/0950</t>
  </si>
  <si>
    <t>Společnost E / Czech Epilepsy Association, z. s.
Liškova 959/3, 142 00 Praha-Kamýk
IČO: 00552534</t>
  </si>
  <si>
    <t>Plavání pod lékařským dohledem pro osoby s epilepsií</t>
  </si>
  <si>
    <t>nájemné; dohody o provedení práce (DPP)</t>
  </si>
  <si>
    <t>Specifikace</t>
  </si>
  <si>
    <t>Splátkový kalendář</t>
  </si>
  <si>
    <t>do 15 dnů po nabytí účinnosti smlouvy</t>
  </si>
  <si>
    <t>k datu 1.7.2020</t>
  </si>
  <si>
    <t>k datu 1.10.2020</t>
  </si>
  <si>
    <t>A) Celoroční činnost organizací podporujících osoby s handicapem</t>
  </si>
  <si>
    <t>Počet bodů: 82
MR: Nábřeží SPB 455/163, 708 00 Ostrava Poruba
Aktivita - zajištění celoročního provozu herny pro rodiny s dětmi s poruchou autistického spektra. Organizování mimoškolních, volnočasových a jednorázových aktivit. Realizace vzdělávacích aktivit pro osoby pečující, blízké osoby a odbornou veřejnost.</t>
  </si>
  <si>
    <t>Počet bodů: 90
MR: Dr. Martínka 1656/12, 700 30 Ostrava - Hrabůvka
Ostrava
Aktivita - komplexní podpora pečujících rodin, aktivity pro pečující rodiny, seberealizace mladých dospělých se zdravotním postižením, také podpora a doprovázení rodinám pečujících o děti a osoby s nervosvalovými onemocněními a DMO, osoby s domácí umělou plicní ventilací a tracheostomií.</t>
  </si>
  <si>
    <t>Počet bodů: 67
MR: Skautská 1045/3, 708 00 Ostrava Poruba
Aktivita - poskytování podpory vedoucí k získání a udržení zaměstnání prostřednictvím podporovaného zaměstnávání. Cílovou skupinou jsou osoby s duševním onemocněním, popř. v kombinaci s jiným zdravotním postižením.</t>
  </si>
  <si>
    <t>Počet bodů: 72
MR: Černá louka 3187, 702 00 Moravská Ostrava
Aktivita - celoroční činnost spolku, zaměřená na integraci handicapovaných osob, prostřednictvím taneční terapie, tance a divadla. Realizovanými činnostmi jsou pravidelné společné tréninky, individuální tréninky a veřejná vystoupení. Cílovou skupinou jsou lidé s tělesným a kombinovaným zdravotním postižením.</t>
  </si>
  <si>
    <t>Počet bodů: 67
MR: Pivovarská 4/10, 702 00 Ostrava
Aktivita - poskytování podpory formou mini multidisciplinárních týmů a svépomocných skupin pro rodiče dětí, které se potýkají s poruchami příjmu potravy.</t>
  </si>
  <si>
    <t>Počet bodů: 67
MR: Jurečkova 1812/16, 702 00 Moravská Ostrava
Moravskoslezský kraj
Jeseníky
Aktivita - realizace aktivit umožňující začlenění dítěte s onemocněním diabetes mellitus (ve věku 1 měsíc až 26 let) i jeho rodinných příslušníků zpět do běžného života. Dílčí aktivitou informování široké veřejnosti o příznacích a prevenci tohoto onemocnění. Aktivitami projektu jsou: poradenství, půjčování kompenzačních pomůcek, jednorázové aktivity, edukační a sportovní pobyty apod.</t>
  </si>
  <si>
    <t>Počet bodů: 54
MR: Syllabova 19, 703 86 Ostrava Vítkovice
Ostrava
Aktivita - zajistit potřebné cvičení pro děti a mladé lidi se závažným tělesným postižením v jejich domácím prostředí. Poskytnout za rok 500 hodin rehabilitační asistence celkem 20 dětem a mladým lidem s tělesným postižením.</t>
  </si>
  <si>
    <t>Počet bodů: 90
MR: 28.října 286/10, 702 00 Moravská Ostrava,
Ostrava
Aktivita - setkávání a realizace společných aktivit, odborných kurzů, besed a přednášek pro osoby se sluchovým postižením a jejich rodinným příslušníkům a blízkým.</t>
  </si>
  <si>
    <t>Počet bodů: 69
MR: Fr. Formana 13, 700 30 Ostrava Dubina
Aktivita - podpora osob s duševním onemocněním nebo jiným zdravotním znevýhodněním při získávání a udržení vhodného zaměstnání v běžném pracovním prostředí. Poskytovaná podpora se odvíjí dle jejich možností, schopností a potřeb. Součástí také podpora zaměstnavatelům.</t>
  </si>
  <si>
    <t>Počet bodů: 76
MR: Nádražní 1110/44, 702 00 Ostrava, 
Ostrava včetně širšího správního obvodu
Aktivita - celoroční aktivity pro osoby se zrakovým postižením, podporující jejich samostatnost, sociální a pracovní začleňování, vyrovnávání příležitostí a aktivní trávení času. Aktivity nad rámec soc.služby - sociální rehabilitace.</t>
  </si>
  <si>
    <t>Počet bodů: 75
MR: Ostrava
Aktivita - pořádání celoročních aktivit (především poradenská a edukační činnost, jednorázové aktivity) pro členy klubu, rodinné příslušníky i veřejnost. Cílovou skupinou jsou osoby s celiakií, alergií na lepek a jinými přidruženými obtížemi.</t>
  </si>
  <si>
    <t>Počet bodů: 76
MR: Ostrava
Aktivita - přeprava dětí a žáků s těžkým kombinovaným postižením do školy a ze školy, na pravidelné podpůrné aktivity, na kulturní, sportovní a společenské aktivity. Zajištění individuálních fyzioterapeutických a canisterapeutických lekcí a realizace hipoterapeutických lekcí a programů.</t>
  </si>
  <si>
    <t>Počet bodů: 89
MR: Bulharská 1561/7, 708 00 Ostrava Poruba
Aktivita - celoroční provoz zařízení pro poskytování kognitivní rehabilitace pro osoby s poškozením mozkových funkcí. Nejedná se o službu sociální rehabilitace.</t>
  </si>
  <si>
    <t>Počet bodů: 79
MR: Skautská 1045, 708 00 Ostrava Poruba,
Maďarská 1537, 708 00 Ostrava Poruba,
Bulharská 1561, 708 00 Ostrava Poruba,
Ukrajinská 1533, 708 00 Ostrava Poruba,
Aktivita - celoroční vzdělávací, volnočasové a klubové aktivity pro osoby s duševním onemocněním a kognitivním deficitem. Jedná se o doplňkové činnosti sociálních služeb, které nabízí lidem z CS možnosti, jak smysluplně a aktivně trávit čas.</t>
  </si>
  <si>
    <t>Počet bodů: 89
MR: region Ostrava
Psychiatrická nemocnice v Opavě
Aktivita - pokračování v prohloubení vytvořené sítě sociálních a zdravotních služeb pro osoby s duševním onemocněním, za úzké spolupráce mezi Fakultní nemocnicí Ostrava, Psychiatrickou nemocnicí v Opavě a organizacemi Komunitního plánování Ostrava v návaznosti na reformu psychiatrické péče.</t>
  </si>
  <si>
    <t>Počet bodů: 82
MR: Čujkovova 3165/40a, 700 30  Ostrava Zábřeh
Ostrava 
Aktivita - realizace podpůrných skupin pro rodiče dětí s autismem a mentálním postižením a podpora zvyšování odbornosti pracovníků v terapeutických výcvicích.</t>
  </si>
  <si>
    <t>Počet bodů: 78
MR: Ostrava Poruba
Sanatoria Klimkovice
Aktivita - rozšíření možností integrace a trávení volného času handicapovaných dětí (převážně předškolních). Aktivitami jsou terapeutické kluby, přednášky, workshopy, rodinné podpůrné skupiny, poradenství, společné plavání rodičů s dětmi atd.</t>
  </si>
  <si>
    <t>Počet bodů: 78
MR: Ostrava
Aktivita - realizace muzikoterapie pro osoby s handicapem, směřující k podpoře osobnostního rozvoje. Terapie probíhá formou aktivní nebo receptivní, individuální i skupinovou.</t>
  </si>
  <si>
    <t>Počet bodů: 62
MR: Ostrava, ČR
Aktivita - celoroční činnost zaměřená na volnočasové aktivity a pravidelnou klubovou činnost. Aktivity jsou realizovány pro handicapované děti, mládež a dospělé (převážně s mentální retardací s lehčím fyzickým či smyslovým handicapem).</t>
  </si>
  <si>
    <t>Počet bodů: 64
MR: Hrušovská 2654/16, 702 00 Ostrava
       Ostrčilova 2925/19, 7020 00 Ostrava
Aktivita - celoroční aktivity pro pacientky nebo rodinné příslušníky pacientek s onkologickým onemocněním. Základem je poskytování poradenství a edukace žen o prevenci rakoviny prsu.</t>
  </si>
  <si>
    <t>Počet bodů: 85
MR: Ostrava a okolí
Aktivita - doprava pro zdravotně postižené děti a dospělé osoby, seniory a dočasně imobilní osoby, a to převážně do škol, na úřady, k lékařům.</t>
  </si>
  <si>
    <t>Počet bodů: 67
MR: Moravskoslezský kraj
Aktivita - pomoc a podpora osobám s handicapem a seniorům prostřednictvím dobrovolníků a jejich speciálně vedených a testovaných psů, kteří poskytují canisterapii. Individuální i skupinová forma.</t>
  </si>
  <si>
    <t>Počet bodů: 51
MR: Ostrava a okolí
Aktivita - poskytování komplexní, odborné pomoci onkologickým pacientům, jejich rodinným příslušníkům a blízkým. Realizace vzdělávacích a informačních aktivit, preventivních besed, workshopů, konferencí, poradenství. Forma průvodcovství pacientovi. Také poskytnutí metodické opory v rozvíjení metody práce s danou cílovou skupinou.</t>
  </si>
  <si>
    <t>Počet bodů: 79
MR: Ostrava včetně širšího správního obvodu
Aktivita - přeprava osob s handicapem na sportovní, společenské a kulturní akce, k lékařům, na úřady apod. Cílovou skupinou jsou osoby s mentálním či tělesným postižením, ve věku 18-70 let.</t>
  </si>
  <si>
    <t xml:space="preserve">Počet bodů: 63
MR: ZŠ a MŠ Ukrajinská 19, 708 00 Ostrava Poruba
K. Pokorného 1742/52, 708 00 Ostrava Poruba
Plesná
Česká republika
Aktivita - celoroční nabídka pohybových aktivit pro děti se speciálními vzdělávacími potřebami. Aktivitami jsou hipoterapie, lezení na umělé stěně a monoski. </t>
  </si>
  <si>
    <t>Počet bodů: 63
MR: nám. Msgre Šrámka 1760/4, 702 00 Ostrava,
Ostrava
Aktivita - celoroční nabídka aktivit pro osoby se zrakovým postižením (cvičení, besedy, exkurze, přednášky aj.)</t>
  </si>
  <si>
    <t>Počet bodů: 75
MR: Ludvíka Podéště 1874/4, 708 00 Ostrava Poruba,
Ostrava
Aktivita - sportovní, volnočasové, společenské a kulturní aktivity. Aktivity probíhají celoročně, pravidelně nebo jednorázově. Cílovou skupinou jsou dospělé osoby s mentálním postižením.</t>
  </si>
  <si>
    <t>Počet bodů: 77
MR: Krásná 334, 739 04 Krásná,
Ostrava, 
Moravskoslezský kraj,
Česká republika,
Aktivita - opakující se i jednorázové aktivity pro osoby s psychiatrickým onemocněním. Realizovanými aktivitami jsou regenerační a rekondiční pobyty, tvůrčí dílny, sportovní dny, kulturní aktivity aj. Spolek má 46 členů, z toho 35 je z Ostravy vč. širšího správního obvodu. Aktivity v souladu s transformací psychiatrické péče.</t>
  </si>
  <si>
    <t xml:space="preserve">Počet bodů: 68
MR: nám Sv. Čecha 518/10, 702 00 Ostrava
Moravskoslezský kraj
Aktivita - aktivity, edukační programy, přednášky a poradenství pro osoby trpící civilizačním onemocněním. </t>
  </si>
  <si>
    <t>Počet bodů: 84
MR: školy a pobytové zařízení v Ostravě a okolních obcí v Moravskoslezském kraji
Aktivita - realizace pravidelných dílen terapie loutkou za využití divadelně-tvořivých aktivit. Díky aktivnímu zapojení se klienti rozvíjí v mnoha oblastech. Cílovou skupinou jsou osoby se specifickými potřebami, s mentálním, fyzickým či jiným handicapem.</t>
  </si>
  <si>
    <t xml:space="preserve">Počet bodů: 64
MR: Ostrava
Aktivita - odstraňování architektonických bariér ve veřejném prostoru města, které omezují samostatný pohyb osob se zrakovým postižením.  </t>
  </si>
  <si>
    <t>Počet bodů: 84
MR: Ostrava,
Česká republika
Aktivita - komplexní aktivity pro osoby s roztroušenou sklerózou pro zlepšení jejich fyzického i psychického stavu (cvičení, plavání, jízda na koni, apod.).</t>
  </si>
  <si>
    <t>B) Informační kampaně a poradenství</t>
  </si>
  <si>
    <t>C) Zaměstnávání osob se zdravotním postižením</t>
  </si>
  <si>
    <t>D) Jednorázové aktivity pro osoby s handicapem</t>
  </si>
  <si>
    <t>Počet bodů: 70
MR: Obchodní akademie a Vyšší odborná škola sociální v Ostravě, Zelená 2824/40A, 702 00 Ostrava
Aktivita - uspořádání odborné konference na téma "Krize a duševní zdraví" v souvislosti s probíhající reformou psychiatrické péče. Uskuteční se 23. 9. 2020.</t>
  </si>
  <si>
    <t>Počet bodů: 82
MR: Ostrava
Aktivita - zapojení do celostátní kampaně k Týdnu pro duševní zdraví. Cílem je destigmatizace společenských předsudků vůči lidem s duševním onemocněním a podpora reformy péče o duševní zdraví. Hlavní aktivity projektu se uskuteční od 1. 9. - 10. 10. 2020. Cílovou skupinou je široká a odborná veřejnost, děti, mládež, studenti aj.</t>
  </si>
  <si>
    <t>Počet bodů: 78
MR: 1. Máje 66, 703 00 Ostrava Moravská Ostrava
Aktivita - podpora a komplexní pomoc rodinám s dětmi s poruchou autistického spektra v prožívaných krizích, posilování rodičovských kompetencí a rodinných vztahů. Projektem je realizováno poradenství a průvodcovství.</t>
  </si>
  <si>
    <t>Počet bodů: 68
MR: Ostrava
Aktivita - vydávání magazínu pro lidi se zdravotním postižením, zejména vozíčkářům. Informace o příležitostech k aktivnímu životu. Součástí magazínu jsou 3 odborné poradny.</t>
  </si>
  <si>
    <t>Počet bodů: 73
MR: Klostermannova 1586/25, 709 00 Ostrava Mariánské Hory
Aktivita - vzdělávací aktivity pro pečující osoby za cílem zvýšení informovanosti o podpoře při osamostatňování osob se zdravotním postižením.</t>
  </si>
  <si>
    <t>Počet bodů: 66
MR: Rodinná 2719/57, 700 30 Ostrava Zábřeh,
Ostrava
Aktivita - 13. ročník osvětové akce, jejímž cílem je destigmatizace a zvýšení povědomí laické i odborné veřejnosti o službách rané péče pro děti s postižením a jejich rodiny. Informační kampaň se uskuteční v listopadu 2020.</t>
  </si>
  <si>
    <t>Počet bodů: 89
MR: 17. listopadu 1790, 708 52 Ostrava Poruba
Aktivita - bezpečné provozování plavání pro osoby s epilepsií pod lékařským dohledem v bazénu Kliniky léčebné rehabilitace. Plavání má rehabilitační i sociální faktor.</t>
  </si>
  <si>
    <r>
      <rPr>
        <b/>
        <sz val="14"/>
        <color rgb="FF000000"/>
        <rFont val="Arial"/>
        <family val="2"/>
        <charset val="238"/>
      </rPr>
      <t>Celkem:</t>
    </r>
    <r>
      <rPr>
        <sz val="14"/>
        <color rgb="FF000000"/>
        <rFont val="Arial"/>
        <family val="2"/>
        <charset val="238"/>
      </rPr>
      <t xml:space="preserve"> </t>
    </r>
  </si>
  <si>
    <t>Počet bodů: 90
MR: Sad Jožky Jabůrkové 967, 703 00 Ostrava Vítkovice
Brandlova 6, 702 00 Ostrava - Moravská Ostrava a Přívoz
Aktivita - rozvoj komunikačních a sociálních dovedností u dětí s poruchou autistického spektra. V rámci aktivit budou realizovány volnočasové aktivity, boulderingový kroužek a přespávací akce pro děti.</t>
  </si>
  <si>
    <t>Počet bodů: 58
MR: ZŠ Těšínská 41/98, 710 00 Slezská Ostrava
Aktivita - se skládá ze 4 akcí (dětská divadelní tvorba, konference, puzzliáda, recitace) pro děti se speciálními vzdělávacími potřebami.</t>
  </si>
  <si>
    <t>Počet bodů: 72
MR: Syllabova 19, 703 86 Ostrava Zábřeh
OLUM, Metylovice 1, 739 49
Aktivita - volnočasové aktivity pro osoby s poruchou autistického spektra v klubovně pod dohledem asistentek.</t>
  </si>
  <si>
    <r>
      <t xml:space="preserve">Počet bodů: 82
MR: Nádražní 1110/44, 702 00 Ostrava
Ostrava
Moravskoslezský kraj
</t>
    </r>
    <r>
      <rPr>
        <sz val="13.5"/>
        <color rgb="FF000000"/>
        <rFont val="Arial"/>
        <family val="2"/>
        <charset val="238"/>
      </rPr>
      <t xml:space="preserve">Aktivita - pomoc duševně nemocným plnohodnotně trávit volný čas, zlepšit jejich duševní zdraví. Pravidelně probíhají psychoterapeutické skupiny a arteterapie.
</t>
    </r>
    <r>
      <rPr>
        <b/>
        <u/>
        <sz val="13.5"/>
        <color rgb="FF000000"/>
        <rFont val="Arial"/>
        <family val="2"/>
        <charset val="238"/>
      </rPr>
      <t>Další specifikace:</t>
    </r>
    <r>
      <rPr>
        <sz val="13.5"/>
        <color rgb="FF000000"/>
        <rFont val="Arial"/>
        <family val="2"/>
        <charset val="238"/>
      </rPr>
      <t xml:space="preserve"> osobní náklady lze čerpat max. do celkové výše 300 tis. Kč:
- mzdové náklady HPP (pracovní smlouvy),
- dohody o provedení práce (DPP),
- zákonné sociální a zdravotní pojištění,
- zákonné pojištění odpovědnosti zaměstnavatele (Kooperativa).</t>
    </r>
  </si>
  <si>
    <t>Počet bodů: 60
MR: HOTEL PARK INN OSTRAVA, Hornopolní 3313 702 00 Ostrava - Moravská Ostrava a Přívoz
Aktivita - uspořádání konference, která má upozornit na komunikační bariéry u osob se sluchovým postižením v jejich běžném životě s přesahem do společenského a odborného života. Na konferenci se spolupodílejí spolupracující organizace v rámci prac.skupiny "Občané se sluchovým postižením" Komunitního plánování Ostrava. Uskuteční se v měsíci dubnu 2020.</t>
  </si>
  <si>
    <t>Počet bodů: 75
MR: Slavíkova 4409, 708 00 Ostrava Poruba
Za Obchodem 600/3, 725 29 Ostrava Petřkovice
Aktivita - poskytování poradenství směřující k odstraňování architektonických bariér, úpravě přirozeného prostředí tělesně handicapovaných osob, mapování přístupnosti objektů a jejich kategorizace.</t>
  </si>
  <si>
    <r>
      <t xml:space="preserve">Počet bodů: 79
MR: Hlavní tř. 583/105, 708 00 Ostrava Poruba
Maďarská 1537, 708 00 Ostrava Poruba
Aktivita - podpořit sociální podnikání v šicí (sdílené) a rukodělné dílně a v dřevařské dílně.
</t>
    </r>
    <r>
      <rPr>
        <b/>
        <u/>
        <sz val="14"/>
        <color rgb="FF000000"/>
        <rFont val="Arial"/>
        <family val="2"/>
        <charset val="238"/>
      </rPr>
      <t>Další specifikace</t>
    </r>
    <r>
      <rPr>
        <u/>
        <sz val="14"/>
        <color rgb="FF000000"/>
        <rFont val="Arial"/>
        <family val="2"/>
        <charset val="238"/>
      </rPr>
      <t>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3,5 úvazku</t>
    </r>
  </si>
  <si>
    <r>
      <t xml:space="preserve">Počet bodů: 89
MR: Zeyerova 2572/1, 702 00 Ostrava
Skautská 1045/3, 708 00 Ostrava Poruba
Aktivita - udržitelnost pracovních míst osob se zdravotním postižením, zvýšení stabilizace soc.podniku Mléčný bar NAPROTI, zajištění podpory tréninkového pracoviště a fungování Přípravny NAPROTI. Cílovou skupinou jsou především osoby s psychickým onemocněním.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11 úvazku</t>
    </r>
  </si>
  <si>
    <r>
      <t xml:space="preserve">Počet bodů: 87
MR: Holvekova 651/28, 718 00 Slezská Ostrava
Ostrava
Aktivita - vytváření pracovních příležitostí pro osoby se zdravotním postižením (zdravotního postižení - tělesná, kombinovaná, duševní, sluchové, zrakové apod.), které z důvodu svého handicapu těžko nacházejí uplatnění na trhu práce.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b/>
        <sz val="14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zaměstnávání osob se zdravotním postižením minimálně v celkovém průměrném počtu 46,5 úvazku</t>
    </r>
  </si>
  <si>
    <r>
      <t xml:space="preserve">Počet bodů: 83
MR: Mariánskohorská  12, 702 00 Ostrava
Aktivita - vytvářet podmínky pro zaměstnávání osob se zdravotním nebo sociálním znevýhodněním. Od září 2019 otevřena prodejna v centru Ostravy.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7,5 úvazku</t>
    </r>
  </si>
  <si>
    <r>
      <t xml:space="preserve">Počet bodů: 79
MR: 1.května 1136/162, 725 25 Ostrava Polanka nad Odrou
Podsedliště 73/415, 711 00 Ostrava Koblov
Aktivita - udržet v provozu všechny úseky dílen pro osoby se zdravotním handicapem a dát jim pracovní příležitost.
</t>
    </r>
    <r>
      <rPr>
        <b/>
        <u/>
        <sz val="14"/>
        <color rgb="FF000000"/>
        <rFont val="Arial"/>
        <family val="2"/>
        <charset val="238"/>
      </rPr>
      <t xml:space="preserve">Další specifikace: </t>
    </r>
    <r>
      <rPr>
        <sz val="14"/>
        <color rgb="FF000000"/>
        <rFont val="Arial"/>
        <family val="2"/>
        <charset val="238"/>
      </rPr>
      <t>zaměstnávání osob se zdravotním postižením minimálně v celkovém průměrném počtu 16,5 úvazku</t>
    </r>
  </si>
  <si>
    <r>
      <t xml:space="preserve">Počet bodů: 73
MR: Ostrava
Aktivita - pokračování v činnosti sociálního podniku, který vyrábí a prodává svačiny. Zajistit svačiny pro 4 ostravské ZŠ, vč. rozvozu a prodeje formou mobilního bufetu. Cílovou skupinou jsou osoby se zdravotním postižením (zrak.postižení, tělesné a kombinované postižení), dlouhodobě nezaměstnané.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1,5 úvazku</t>
    </r>
  </si>
  <si>
    <r>
      <t xml:space="preserve">Počet bodů: 80
MR: Ostrava
Aktivita - podpora aktivizace a zaměstnávání osob s duševním onemocněním a kognitivním deficitem. Udržení stávajících míst pro peer konzultanty - osoby s vlastní zkušeností s duševním onemocněním. Organizace provozuje dřevařskou dílnu.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3,5 úvazku</t>
    </r>
  </si>
  <si>
    <r>
      <t xml:space="preserve">Počet bodů: 90
MR: Ostrava
Aktivita - zapojování osob s mentálním postižením do pracovního procesu kavárenské obsluhy, naučit je jakým způsobem si mohou vydělat peníze, naučit je novým dovednostem a komunikačním schopnostem. Provoz nové tréninkové kavárny "TO MÍSTO" v centru Ostravy, která byla otevřena koncem roku 2019.
</t>
    </r>
    <r>
      <rPr>
        <b/>
        <sz val="14"/>
        <color rgb="FF000000"/>
        <rFont val="Arial"/>
        <family val="2"/>
        <charset val="238"/>
      </rPr>
      <t xml:space="preserve">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u/>
        <sz val="14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zaměstnávání osob se zdravotním postižením minimálně v celkovém průměrném počtu 3 úvazku</t>
    </r>
  </si>
  <si>
    <r>
      <t xml:space="preserve">Počet bodů: 86
MR: Bohumínská 4A, 710 00 Slezská Ostrava
Aktivita - vytvoření vhodných pracovních podmínek a prostředí handicapovaným osobám. V chráněné dílně jsou zaměstnány osoby s psychiatrickou diagnózou, tělesným a smyslovým postižením.
</t>
    </r>
    <r>
      <rPr>
        <u/>
        <sz val="14"/>
        <color rgb="FF000000"/>
        <rFont val="Arial"/>
        <family val="2"/>
        <charset val="238"/>
      </rPr>
      <t xml:space="preserve">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b/>
        <sz val="14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zaměstnávání osob se zdravotním postižením minimálně v celkovém průměrném počtu 13,75 úvazku</t>
    </r>
  </si>
  <si>
    <r>
      <t xml:space="preserve">Počet bodů: 92
MR: Čujkovova 3165/40a, 700 30 Ostrava Zábřeh
U Oblouku 501/10, 708 00 Ostrava Poruba
Volgogradská 2424/74, 700 30 Ostrava Zábřeh
Příborská 288, 739 42 Frýdek-Místek
Aktivita - zaměstnat osoby s duševním onemocněním a osoby s jiným zdravotním postižením v reálných pracovních podmínkách s využitím chráněného prostředí, podpořit osoby se zdravotním postižením v jejich pracovní a sociální uplatnitelnosti v běžném životě, podílet se přirozeným způsobem na destigmatizaci osob se zdravotním postižením.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b/>
        <sz val="14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zaměstnávání osob se zdravotním postižením minimálně v celkovém průměrném počtu 12,75 úvazku</t>
    </r>
  </si>
  <si>
    <r>
      <t xml:space="preserve">Počet bodů: 82
MR: Zdeňka Bára 3/286, 700 30 Ostrava Jih
Plzeňská 10, 700 30 Ostrava Zábřeh
Aktivita - stabilizace vytvořených chráněných pracovních míst v prádelenském provozu a v Pracovním centru a dosažení co možná největší samostatnosti a nezávislosti osob se zdravotním postižením.
</t>
    </r>
    <r>
      <rPr>
        <b/>
        <u/>
        <sz val="14"/>
        <color rgb="FF000000"/>
        <rFont val="Arial"/>
        <family val="2"/>
        <charset val="238"/>
      </rPr>
      <t>Další specifikace:</t>
    </r>
    <r>
      <rPr>
        <sz val="14"/>
        <color rgb="FF000000"/>
        <rFont val="Arial"/>
        <family val="2"/>
        <charset val="238"/>
      </rPr>
      <t xml:space="preserve"> zaměstnávání osob se zdravotním postižením minimálně v celkovém průměrném počtu 5,5 úvazku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</si>
</sst>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3.5"/>
      <color rgb="FF000000"/>
      <name val="Arial"/>
      <family val="2"/>
      <charset val="238"/>
    </font>
    <font>
      <b/>
      <u/>
      <sz val="13.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u/>
      <sz val="14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6" fontId="2" fillId="9" borderId="3" xfId="0" applyNumberFormat="1" applyFont="1" applyFill="1" applyBorder="1" applyAlignment="1">
      <alignment vertical="center"/>
    </xf>
    <xf numFmtId="6" fontId="2" fillId="6" borderId="3" xfId="0" applyNumberFormat="1" applyFont="1" applyFill="1" applyBorder="1" applyAlignment="1">
      <alignment vertical="center"/>
    </xf>
    <xf numFmtId="164" fontId="2" fillId="6" borderId="3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Procenta 2" xfId="3"/>
    <cellStyle name="Procent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8"/>
  <sheetViews>
    <sheetView tabSelected="1" zoomScale="60" zoomScaleNormal="60" workbookViewId="0">
      <selection activeCell="M62" sqref="M62"/>
    </sheetView>
  </sheetViews>
  <sheetFormatPr defaultRowHeight="15" x14ac:dyDescent="0.25"/>
  <cols>
    <col min="2" max="2" width="12.85546875" customWidth="1"/>
    <col min="3" max="3" width="22.140625" customWidth="1"/>
    <col min="4" max="4" width="21.7109375" customWidth="1"/>
    <col min="5" max="5" width="20.28515625" customWidth="1"/>
    <col min="6" max="6" width="18.28515625" customWidth="1"/>
    <col min="7" max="7" width="18.28515625" hidden="1" customWidth="1"/>
    <col min="8" max="8" width="18.42578125" customWidth="1"/>
    <col min="9" max="9" width="18.7109375" hidden="1" customWidth="1"/>
    <col min="10" max="10" width="16.42578125" hidden="1" customWidth="1"/>
    <col min="11" max="11" width="18.28515625" hidden="1" customWidth="1"/>
    <col min="12" max="12" width="56.85546875" customWidth="1"/>
    <col min="13" max="13" width="68.7109375" customWidth="1"/>
    <col min="14" max="15" width="22" customWidth="1"/>
    <col min="16" max="16" width="16" customWidth="1"/>
  </cols>
  <sheetData>
    <row r="1" spans="1:81" ht="18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12"/>
      <c r="H1" s="25" t="s">
        <v>7</v>
      </c>
      <c r="I1" s="12"/>
      <c r="J1" s="12"/>
      <c r="K1" s="12"/>
      <c r="L1" s="25" t="s">
        <v>11</v>
      </c>
      <c r="M1" s="25" t="s">
        <v>242</v>
      </c>
      <c r="N1" s="26" t="s">
        <v>243</v>
      </c>
      <c r="O1" s="26"/>
      <c r="P1" s="26"/>
      <c r="Q1" s="25" t="s">
        <v>12</v>
      </c>
      <c r="R1" s="25" t="s">
        <v>13</v>
      </c>
      <c r="S1" s="25" t="s">
        <v>14</v>
      </c>
    </row>
    <row r="2" spans="1:81" ht="72" x14ac:dyDescent="0.25">
      <c r="A2" s="25"/>
      <c r="B2" s="25"/>
      <c r="C2" s="25"/>
      <c r="D2" s="25"/>
      <c r="E2" s="25"/>
      <c r="F2" s="25"/>
      <c r="G2" s="1" t="s">
        <v>6</v>
      </c>
      <c r="H2" s="25"/>
      <c r="I2" s="1" t="s">
        <v>8</v>
      </c>
      <c r="J2" s="1" t="s">
        <v>9</v>
      </c>
      <c r="K2" s="1" t="s">
        <v>10</v>
      </c>
      <c r="L2" s="25"/>
      <c r="M2" s="25"/>
      <c r="N2" s="1" t="s">
        <v>244</v>
      </c>
      <c r="O2" s="1" t="s">
        <v>245</v>
      </c>
      <c r="P2" s="1" t="s">
        <v>246</v>
      </c>
      <c r="Q2" s="25"/>
      <c r="R2" s="25"/>
      <c r="S2" s="25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</row>
    <row r="3" spans="1:81" ht="18" x14ac:dyDescent="0.25">
      <c r="A3" s="23" t="s">
        <v>247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</row>
    <row r="4" spans="1:81" ht="175.5" customHeight="1" x14ac:dyDescent="0.25">
      <c r="A4" s="2">
        <v>1</v>
      </c>
      <c r="B4" s="15" t="s">
        <v>15</v>
      </c>
      <c r="C4" s="3" t="s">
        <v>16</v>
      </c>
      <c r="D4" s="3" t="s">
        <v>17</v>
      </c>
      <c r="E4" s="4">
        <v>1009882</v>
      </c>
      <c r="F4" s="4">
        <v>397000</v>
      </c>
      <c r="G4" s="5">
        <v>230000</v>
      </c>
      <c r="H4" s="6">
        <v>270000</v>
      </c>
      <c r="I4" s="16">
        <v>250000</v>
      </c>
      <c r="J4" s="16">
        <v>20000</v>
      </c>
      <c r="K4" s="7">
        <v>24.76</v>
      </c>
      <c r="L4" s="3" t="s">
        <v>18</v>
      </c>
      <c r="M4" s="3" t="s">
        <v>248</v>
      </c>
      <c r="N4" s="4">
        <v>135000</v>
      </c>
      <c r="O4" s="4">
        <v>135000</v>
      </c>
      <c r="P4" s="4">
        <v>0</v>
      </c>
      <c r="Q4" s="13">
        <v>4399</v>
      </c>
      <c r="R4" s="13">
        <v>5221</v>
      </c>
      <c r="S4" s="13">
        <v>7106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1:81" ht="191.25" customHeight="1" x14ac:dyDescent="0.25">
      <c r="A5" s="2">
        <v>2</v>
      </c>
      <c r="B5" s="7" t="s">
        <v>19</v>
      </c>
      <c r="C5" s="3" t="s">
        <v>20</v>
      </c>
      <c r="D5" s="3" t="s">
        <v>21</v>
      </c>
      <c r="E5" s="4">
        <v>323650</v>
      </c>
      <c r="F5" s="4">
        <v>158000</v>
      </c>
      <c r="G5" s="5">
        <v>80000</v>
      </c>
      <c r="H5" s="6">
        <v>125000</v>
      </c>
      <c r="I5" s="16">
        <v>125000</v>
      </c>
      <c r="J5" s="16">
        <v>0</v>
      </c>
      <c r="K5" s="7">
        <v>38.619999999999997</v>
      </c>
      <c r="L5" s="3" t="s">
        <v>22</v>
      </c>
      <c r="M5" s="3" t="s">
        <v>291</v>
      </c>
      <c r="N5" s="4">
        <v>125000</v>
      </c>
      <c r="O5" s="4">
        <v>0</v>
      </c>
      <c r="P5" s="4">
        <v>0</v>
      </c>
      <c r="Q5" s="13">
        <v>4399</v>
      </c>
      <c r="R5" s="13">
        <v>5222</v>
      </c>
      <c r="S5" s="13">
        <v>7106</v>
      </c>
    </row>
    <row r="6" spans="1:81" ht="206.25" customHeight="1" x14ac:dyDescent="0.25">
      <c r="A6" s="2">
        <v>3</v>
      </c>
      <c r="B6" s="7" t="s">
        <v>23</v>
      </c>
      <c r="C6" s="3" t="s">
        <v>24</v>
      </c>
      <c r="D6" s="3" t="s">
        <v>25</v>
      </c>
      <c r="E6" s="4">
        <v>1800000</v>
      </c>
      <c r="F6" s="4">
        <v>828000</v>
      </c>
      <c r="G6" s="5">
        <v>350000</v>
      </c>
      <c r="H6" s="6">
        <v>470000</v>
      </c>
      <c r="I6" s="16">
        <v>470000</v>
      </c>
      <c r="J6" s="16">
        <v>0</v>
      </c>
      <c r="K6" s="7">
        <v>25</v>
      </c>
      <c r="L6" s="3" t="s">
        <v>26</v>
      </c>
      <c r="M6" s="3" t="s">
        <v>249</v>
      </c>
      <c r="N6" s="4">
        <v>235000</v>
      </c>
      <c r="O6" s="4">
        <v>235000</v>
      </c>
      <c r="P6" s="4">
        <v>0</v>
      </c>
      <c r="Q6" s="13">
        <v>4399</v>
      </c>
      <c r="R6" s="13">
        <v>5222</v>
      </c>
      <c r="S6" s="13">
        <v>7106</v>
      </c>
    </row>
    <row r="7" spans="1:81" ht="152.25" customHeight="1" x14ac:dyDescent="0.25">
      <c r="A7" s="2">
        <v>4</v>
      </c>
      <c r="B7" s="7" t="s">
        <v>28</v>
      </c>
      <c r="C7" s="3" t="s">
        <v>29</v>
      </c>
      <c r="D7" s="3" t="s">
        <v>30</v>
      </c>
      <c r="E7" s="4">
        <v>393000</v>
      </c>
      <c r="F7" s="4">
        <v>193000</v>
      </c>
      <c r="G7" s="5">
        <v>0</v>
      </c>
      <c r="H7" s="6">
        <v>100000</v>
      </c>
      <c r="I7" s="16">
        <v>100000</v>
      </c>
      <c r="J7" s="16">
        <v>0</v>
      </c>
      <c r="K7" s="7">
        <v>25.45</v>
      </c>
      <c r="L7" s="3" t="s">
        <v>31</v>
      </c>
      <c r="M7" s="3" t="s">
        <v>250</v>
      </c>
      <c r="N7" s="4">
        <v>100000</v>
      </c>
      <c r="O7" s="4">
        <v>0</v>
      </c>
      <c r="P7" s="4">
        <v>0</v>
      </c>
      <c r="Q7" s="13">
        <v>4399</v>
      </c>
      <c r="R7" s="13">
        <v>5221</v>
      </c>
      <c r="S7" s="13">
        <v>7106</v>
      </c>
    </row>
    <row r="8" spans="1:81" ht="183.75" customHeight="1" x14ac:dyDescent="0.25">
      <c r="A8" s="2">
        <v>5</v>
      </c>
      <c r="B8" s="7" t="s">
        <v>32</v>
      </c>
      <c r="C8" s="3" t="s">
        <v>33</v>
      </c>
      <c r="D8" s="3" t="s">
        <v>34</v>
      </c>
      <c r="E8" s="4">
        <v>1064200</v>
      </c>
      <c r="F8" s="4">
        <v>548000</v>
      </c>
      <c r="G8" s="5">
        <v>220000</v>
      </c>
      <c r="H8" s="6">
        <v>200000</v>
      </c>
      <c r="I8" s="16">
        <v>200000</v>
      </c>
      <c r="J8" s="16">
        <v>0</v>
      </c>
      <c r="K8" s="7">
        <v>18.79</v>
      </c>
      <c r="L8" s="3" t="s">
        <v>35</v>
      </c>
      <c r="M8" s="3" t="s">
        <v>251</v>
      </c>
      <c r="N8" s="4">
        <v>200000</v>
      </c>
      <c r="O8" s="4">
        <v>0</v>
      </c>
      <c r="P8" s="4">
        <v>0</v>
      </c>
      <c r="Q8" s="13">
        <v>4399</v>
      </c>
      <c r="R8" s="13">
        <v>5222</v>
      </c>
      <c r="S8" s="13">
        <v>7106</v>
      </c>
    </row>
    <row r="9" spans="1:81" ht="153.75" customHeight="1" x14ac:dyDescent="0.25">
      <c r="A9" s="2">
        <v>6</v>
      </c>
      <c r="B9" s="7" t="s">
        <v>36</v>
      </c>
      <c r="C9" s="3" t="s">
        <v>37</v>
      </c>
      <c r="D9" s="3" t="s">
        <v>38</v>
      </c>
      <c r="E9" s="4">
        <v>613000</v>
      </c>
      <c r="F9" s="4">
        <v>146000</v>
      </c>
      <c r="G9" s="5">
        <v>0</v>
      </c>
      <c r="H9" s="6">
        <v>60000</v>
      </c>
      <c r="I9" s="16">
        <v>60000</v>
      </c>
      <c r="J9" s="16">
        <v>0</v>
      </c>
      <c r="K9" s="7">
        <v>13.05</v>
      </c>
      <c r="L9" s="3" t="s">
        <v>39</v>
      </c>
      <c r="M9" s="3" t="s">
        <v>252</v>
      </c>
      <c r="N9" s="4">
        <v>60000</v>
      </c>
      <c r="O9" s="4">
        <v>0</v>
      </c>
      <c r="P9" s="4">
        <v>0</v>
      </c>
      <c r="Q9" s="13">
        <v>4399</v>
      </c>
      <c r="R9" s="13">
        <v>5221</v>
      </c>
      <c r="S9" s="13">
        <v>7106</v>
      </c>
    </row>
    <row r="10" spans="1:81" ht="235.5" customHeight="1" x14ac:dyDescent="0.25">
      <c r="A10" s="2">
        <v>7</v>
      </c>
      <c r="B10" s="7" t="s">
        <v>40</v>
      </c>
      <c r="C10" s="3" t="s">
        <v>41</v>
      </c>
      <c r="D10" s="3" t="s">
        <v>42</v>
      </c>
      <c r="E10" s="4">
        <v>448437</v>
      </c>
      <c r="F10" s="4">
        <v>242000</v>
      </c>
      <c r="G10" s="5">
        <v>130000</v>
      </c>
      <c r="H10" s="6">
        <v>100000</v>
      </c>
      <c r="I10" s="16">
        <v>100000</v>
      </c>
      <c r="J10" s="16">
        <v>0</v>
      </c>
      <c r="K10" s="7">
        <v>22.3</v>
      </c>
      <c r="L10" s="3" t="s">
        <v>43</v>
      </c>
      <c r="M10" s="3" t="s">
        <v>253</v>
      </c>
      <c r="N10" s="4">
        <v>100000</v>
      </c>
      <c r="O10" s="4">
        <v>0</v>
      </c>
      <c r="P10" s="4">
        <v>0</v>
      </c>
      <c r="Q10" s="13">
        <v>4399</v>
      </c>
      <c r="R10" s="13">
        <v>5222</v>
      </c>
      <c r="S10" s="13">
        <v>7106</v>
      </c>
    </row>
    <row r="11" spans="1:81" ht="216.75" customHeight="1" x14ac:dyDescent="0.25">
      <c r="A11" s="2">
        <v>8</v>
      </c>
      <c r="B11" s="7" t="s">
        <v>44</v>
      </c>
      <c r="C11" s="3" t="s">
        <v>45</v>
      </c>
      <c r="D11" s="3" t="s">
        <v>46</v>
      </c>
      <c r="E11" s="4">
        <v>300000</v>
      </c>
      <c r="F11" s="4">
        <v>85000</v>
      </c>
      <c r="G11" s="5">
        <v>0</v>
      </c>
      <c r="H11" s="6">
        <v>70000</v>
      </c>
      <c r="I11" s="16">
        <v>70000</v>
      </c>
      <c r="J11" s="16">
        <v>0</v>
      </c>
      <c r="K11" s="7">
        <v>0</v>
      </c>
      <c r="L11" s="3" t="s">
        <v>47</v>
      </c>
      <c r="M11" s="3" t="s">
        <v>254</v>
      </c>
      <c r="N11" s="4">
        <v>70000</v>
      </c>
      <c r="O11" s="4">
        <v>0</v>
      </c>
      <c r="P11" s="4">
        <v>0</v>
      </c>
      <c r="Q11" s="13">
        <v>4399</v>
      </c>
      <c r="R11" s="13">
        <v>5222</v>
      </c>
      <c r="S11" s="13">
        <v>7106</v>
      </c>
    </row>
    <row r="12" spans="1:81" ht="206.25" customHeight="1" x14ac:dyDescent="0.25">
      <c r="A12" s="2">
        <v>9</v>
      </c>
      <c r="B12" s="7" t="s">
        <v>48</v>
      </c>
      <c r="C12" s="3" t="s">
        <v>49</v>
      </c>
      <c r="D12" s="3" t="s">
        <v>50</v>
      </c>
      <c r="E12" s="4">
        <v>141900</v>
      </c>
      <c r="F12" s="4">
        <v>111000</v>
      </c>
      <c r="G12" s="5">
        <v>85000</v>
      </c>
      <c r="H12" s="6">
        <v>85000</v>
      </c>
      <c r="I12" s="16">
        <v>85000</v>
      </c>
      <c r="J12" s="16">
        <v>0</v>
      </c>
      <c r="K12" s="7">
        <v>59.9</v>
      </c>
      <c r="L12" s="3" t="s">
        <v>51</v>
      </c>
      <c r="M12" s="3" t="s">
        <v>255</v>
      </c>
      <c r="N12" s="4">
        <v>85000</v>
      </c>
      <c r="O12" s="4">
        <v>0</v>
      </c>
      <c r="P12" s="4">
        <v>0</v>
      </c>
      <c r="Q12" s="13">
        <v>4399</v>
      </c>
      <c r="R12" s="13">
        <v>5221</v>
      </c>
      <c r="S12" s="13">
        <v>7106</v>
      </c>
    </row>
    <row r="13" spans="1:81" ht="180" x14ac:dyDescent="0.25">
      <c r="A13" s="2">
        <v>10</v>
      </c>
      <c r="B13" s="7" t="s">
        <v>52</v>
      </c>
      <c r="C13" s="3" t="s">
        <v>53</v>
      </c>
      <c r="D13" s="3" t="s">
        <v>54</v>
      </c>
      <c r="E13" s="4">
        <v>1085000</v>
      </c>
      <c r="F13" s="4">
        <v>850000</v>
      </c>
      <c r="G13" s="5">
        <v>450000</v>
      </c>
      <c r="H13" s="6">
        <v>450000</v>
      </c>
      <c r="I13" s="16">
        <v>450000</v>
      </c>
      <c r="J13" s="16">
        <v>0</v>
      </c>
      <c r="K13" s="7">
        <v>41.47</v>
      </c>
      <c r="L13" s="3" t="s">
        <v>55</v>
      </c>
      <c r="M13" s="3" t="s">
        <v>256</v>
      </c>
      <c r="N13" s="4">
        <v>225000</v>
      </c>
      <c r="O13" s="4">
        <v>225000</v>
      </c>
      <c r="P13" s="4">
        <v>0</v>
      </c>
      <c r="Q13" s="13">
        <v>4399</v>
      </c>
      <c r="R13" s="13">
        <v>5223</v>
      </c>
      <c r="S13" s="13">
        <v>7106</v>
      </c>
    </row>
    <row r="14" spans="1:81" ht="252" customHeight="1" x14ac:dyDescent="0.25">
      <c r="A14" s="2">
        <v>11</v>
      </c>
      <c r="B14" s="7" t="s">
        <v>56</v>
      </c>
      <c r="C14" s="3" t="s">
        <v>57</v>
      </c>
      <c r="D14" s="3" t="s">
        <v>58</v>
      </c>
      <c r="E14" s="4">
        <v>552000</v>
      </c>
      <c r="F14" s="4">
        <v>510000</v>
      </c>
      <c r="G14" s="5">
        <v>300000</v>
      </c>
      <c r="H14" s="6">
        <v>250000</v>
      </c>
      <c r="I14" s="16">
        <v>250000</v>
      </c>
      <c r="J14" s="16">
        <v>0</v>
      </c>
      <c r="K14" s="7">
        <v>48.91</v>
      </c>
      <c r="L14" s="3" t="s">
        <v>59</v>
      </c>
      <c r="M14" s="3" t="s">
        <v>257</v>
      </c>
      <c r="N14" s="4">
        <v>125000</v>
      </c>
      <c r="O14" s="4">
        <v>125000</v>
      </c>
      <c r="P14" s="4">
        <v>0</v>
      </c>
      <c r="Q14" s="13">
        <v>4399</v>
      </c>
      <c r="R14" s="13">
        <v>5221</v>
      </c>
      <c r="S14" s="13">
        <v>7106</v>
      </c>
    </row>
    <row r="15" spans="1:81" ht="180" customHeight="1" x14ac:dyDescent="0.25">
      <c r="A15" s="2">
        <v>12</v>
      </c>
      <c r="B15" s="7" t="s">
        <v>60</v>
      </c>
      <c r="C15" s="3" t="s">
        <v>61</v>
      </c>
      <c r="D15" s="3" t="s">
        <v>62</v>
      </c>
      <c r="E15" s="4">
        <v>190000</v>
      </c>
      <c r="F15" s="4">
        <v>86000</v>
      </c>
      <c r="G15" s="5">
        <v>55000</v>
      </c>
      <c r="H15" s="6">
        <v>55000</v>
      </c>
      <c r="I15" s="16">
        <v>55000</v>
      </c>
      <c r="J15" s="16">
        <v>0</v>
      </c>
      <c r="K15" s="7">
        <v>28.95</v>
      </c>
      <c r="L15" s="3" t="s">
        <v>63</v>
      </c>
      <c r="M15" s="3" t="s">
        <v>258</v>
      </c>
      <c r="N15" s="4">
        <v>55000</v>
      </c>
      <c r="O15" s="4">
        <v>0</v>
      </c>
      <c r="P15" s="4">
        <v>0</v>
      </c>
      <c r="Q15" s="13">
        <v>4399</v>
      </c>
      <c r="R15" s="13">
        <v>5222</v>
      </c>
      <c r="S15" s="13">
        <v>7106</v>
      </c>
    </row>
    <row r="16" spans="1:81" ht="202.5" customHeight="1" x14ac:dyDescent="0.25">
      <c r="A16" s="2">
        <v>13</v>
      </c>
      <c r="B16" s="7" t="s">
        <v>64</v>
      </c>
      <c r="C16" s="3" t="s">
        <v>65</v>
      </c>
      <c r="D16" s="3" t="s">
        <v>66</v>
      </c>
      <c r="E16" s="4">
        <v>502000</v>
      </c>
      <c r="F16" s="4">
        <v>368000</v>
      </c>
      <c r="G16" s="5">
        <v>180000</v>
      </c>
      <c r="H16" s="6">
        <v>180000</v>
      </c>
      <c r="I16" s="16">
        <v>180000</v>
      </c>
      <c r="J16" s="16">
        <v>0</v>
      </c>
      <c r="K16" s="7">
        <v>35.86</v>
      </c>
      <c r="L16" s="3" t="s">
        <v>67</v>
      </c>
      <c r="M16" s="3" t="s">
        <v>259</v>
      </c>
      <c r="N16" s="4">
        <v>180000</v>
      </c>
      <c r="O16" s="4">
        <v>0</v>
      </c>
      <c r="P16" s="4">
        <v>0</v>
      </c>
      <c r="Q16" s="13">
        <v>4399</v>
      </c>
      <c r="R16" s="13">
        <v>5223</v>
      </c>
      <c r="S16" s="13">
        <v>7106</v>
      </c>
    </row>
    <row r="17" spans="1:19" ht="239.25" customHeight="1" x14ac:dyDescent="0.25">
      <c r="A17" s="2">
        <v>14</v>
      </c>
      <c r="B17" s="7" t="s">
        <v>68</v>
      </c>
      <c r="C17" s="3" t="s">
        <v>69</v>
      </c>
      <c r="D17" s="3" t="s">
        <v>70</v>
      </c>
      <c r="E17" s="4">
        <v>1850000</v>
      </c>
      <c r="F17" s="4">
        <v>560000</v>
      </c>
      <c r="G17" s="5">
        <v>350000</v>
      </c>
      <c r="H17" s="6">
        <v>350000</v>
      </c>
      <c r="I17" s="16">
        <v>350000</v>
      </c>
      <c r="J17" s="16">
        <v>0</v>
      </c>
      <c r="K17" s="7">
        <v>18.920000000000002</v>
      </c>
      <c r="L17" s="3" t="s">
        <v>71</v>
      </c>
      <c r="M17" s="3" t="s">
        <v>260</v>
      </c>
      <c r="N17" s="4">
        <v>175000</v>
      </c>
      <c r="O17" s="4">
        <v>175000</v>
      </c>
      <c r="P17" s="4">
        <v>0</v>
      </c>
      <c r="Q17" s="13">
        <v>4399</v>
      </c>
      <c r="R17" s="13">
        <v>5221</v>
      </c>
      <c r="S17" s="13">
        <v>7106</v>
      </c>
    </row>
    <row r="18" spans="1:19" ht="216" x14ac:dyDescent="0.25">
      <c r="A18" s="2">
        <v>15</v>
      </c>
      <c r="B18" s="7" t="s">
        <v>72</v>
      </c>
      <c r="C18" s="3" t="s">
        <v>69</v>
      </c>
      <c r="D18" s="3" t="s">
        <v>73</v>
      </c>
      <c r="E18" s="4">
        <v>560000</v>
      </c>
      <c r="F18" s="4">
        <v>385000</v>
      </c>
      <c r="G18" s="5">
        <v>300000</v>
      </c>
      <c r="H18" s="6">
        <v>300000</v>
      </c>
      <c r="I18" s="16">
        <v>300000</v>
      </c>
      <c r="J18" s="16">
        <v>0</v>
      </c>
      <c r="K18" s="7">
        <v>53.57</v>
      </c>
      <c r="L18" s="3" t="s">
        <v>74</v>
      </c>
      <c r="M18" s="3" t="s">
        <v>261</v>
      </c>
      <c r="N18" s="4">
        <v>150000</v>
      </c>
      <c r="O18" s="4">
        <v>150000</v>
      </c>
      <c r="P18" s="4">
        <v>0</v>
      </c>
      <c r="Q18" s="13">
        <v>4399</v>
      </c>
      <c r="R18" s="13">
        <v>5221</v>
      </c>
      <c r="S18" s="13">
        <v>7106</v>
      </c>
    </row>
    <row r="19" spans="1:19" ht="201" customHeight="1" x14ac:dyDescent="0.25">
      <c r="A19" s="2">
        <v>16</v>
      </c>
      <c r="B19" s="7" t="s">
        <v>75</v>
      </c>
      <c r="C19" s="3" t="s">
        <v>69</v>
      </c>
      <c r="D19" s="3" t="s">
        <v>76</v>
      </c>
      <c r="E19" s="4">
        <v>582000</v>
      </c>
      <c r="F19" s="4">
        <v>552000</v>
      </c>
      <c r="G19" s="5">
        <v>500000</v>
      </c>
      <c r="H19" s="6">
        <v>500000</v>
      </c>
      <c r="I19" s="16">
        <v>500000</v>
      </c>
      <c r="J19" s="16">
        <v>0</v>
      </c>
      <c r="K19" s="7">
        <v>85.91</v>
      </c>
      <c r="L19" s="3" t="s">
        <v>77</v>
      </c>
      <c r="M19" s="3" t="s">
        <v>262</v>
      </c>
      <c r="N19" s="4">
        <v>250000</v>
      </c>
      <c r="O19" s="4">
        <v>250000</v>
      </c>
      <c r="P19" s="4">
        <v>0</v>
      </c>
      <c r="Q19" s="13">
        <v>4399</v>
      </c>
      <c r="R19" s="13">
        <v>5221</v>
      </c>
      <c r="S19" s="13">
        <v>7106</v>
      </c>
    </row>
    <row r="20" spans="1:19" ht="150.75" customHeight="1" x14ac:dyDescent="0.25">
      <c r="A20" s="2">
        <v>17</v>
      </c>
      <c r="B20" s="7" t="s">
        <v>78</v>
      </c>
      <c r="C20" s="3" t="s">
        <v>79</v>
      </c>
      <c r="D20" s="3" t="s">
        <v>80</v>
      </c>
      <c r="E20" s="4">
        <v>186600</v>
      </c>
      <c r="F20" s="4">
        <v>90000</v>
      </c>
      <c r="G20" s="5">
        <v>130000</v>
      </c>
      <c r="H20" s="6">
        <v>80000</v>
      </c>
      <c r="I20" s="16">
        <v>80000</v>
      </c>
      <c r="J20" s="16">
        <v>0</v>
      </c>
      <c r="K20" s="7">
        <v>42.87</v>
      </c>
      <c r="L20" s="3" t="s">
        <v>81</v>
      </c>
      <c r="M20" s="3" t="s">
        <v>263</v>
      </c>
      <c r="N20" s="4">
        <v>80000</v>
      </c>
      <c r="O20" s="4">
        <v>0</v>
      </c>
      <c r="P20" s="4">
        <v>0</v>
      </c>
      <c r="Q20" s="13">
        <v>4399</v>
      </c>
      <c r="R20" s="13">
        <v>5222</v>
      </c>
      <c r="S20" s="13">
        <v>7106</v>
      </c>
    </row>
    <row r="21" spans="1:19" ht="180" x14ac:dyDescent="0.25">
      <c r="A21" s="2">
        <v>18</v>
      </c>
      <c r="B21" s="7" t="s">
        <v>82</v>
      </c>
      <c r="C21" s="3" t="s">
        <v>83</v>
      </c>
      <c r="D21" s="3" t="s">
        <v>84</v>
      </c>
      <c r="E21" s="4">
        <v>250000</v>
      </c>
      <c r="F21" s="4">
        <v>210000</v>
      </c>
      <c r="G21" s="5">
        <v>140000</v>
      </c>
      <c r="H21" s="6">
        <v>160000</v>
      </c>
      <c r="I21" s="16">
        <v>160000</v>
      </c>
      <c r="J21" s="16">
        <v>0</v>
      </c>
      <c r="K21" s="7">
        <v>56</v>
      </c>
      <c r="L21" s="3" t="s">
        <v>85</v>
      </c>
      <c r="M21" s="3" t="s">
        <v>264</v>
      </c>
      <c r="N21" s="4">
        <v>160000</v>
      </c>
      <c r="O21" s="4">
        <v>0</v>
      </c>
      <c r="P21" s="4">
        <v>0</v>
      </c>
      <c r="Q21" s="13">
        <v>4399</v>
      </c>
      <c r="R21" s="13">
        <v>5222</v>
      </c>
      <c r="S21" s="13">
        <v>7106</v>
      </c>
    </row>
    <row r="22" spans="1:19" ht="141" customHeight="1" x14ac:dyDescent="0.25">
      <c r="A22" s="2">
        <v>19</v>
      </c>
      <c r="B22" s="7" t="s">
        <v>86</v>
      </c>
      <c r="C22" s="3" t="s">
        <v>87</v>
      </c>
      <c r="D22" s="3" t="s">
        <v>88</v>
      </c>
      <c r="E22" s="4">
        <v>459000</v>
      </c>
      <c r="F22" s="4">
        <v>373000</v>
      </c>
      <c r="G22" s="5">
        <v>158000</v>
      </c>
      <c r="H22" s="6">
        <v>130000</v>
      </c>
      <c r="I22" s="16">
        <v>130000</v>
      </c>
      <c r="J22" s="16">
        <v>0</v>
      </c>
      <c r="K22" s="7">
        <v>28.32</v>
      </c>
      <c r="L22" s="3" t="s">
        <v>89</v>
      </c>
      <c r="M22" s="3" t="s">
        <v>265</v>
      </c>
      <c r="N22" s="4">
        <v>130000</v>
      </c>
      <c r="O22" s="4">
        <v>0</v>
      </c>
      <c r="P22" s="4">
        <v>0</v>
      </c>
      <c r="Q22" s="13">
        <v>4399</v>
      </c>
      <c r="R22" s="13">
        <v>5222</v>
      </c>
      <c r="S22" s="13">
        <v>7106</v>
      </c>
    </row>
    <row r="23" spans="1:19" ht="198" x14ac:dyDescent="0.25">
      <c r="A23" s="2">
        <v>20</v>
      </c>
      <c r="B23" s="7" t="s">
        <v>90</v>
      </c>
      <c r="C23" s="3" t="s">
        <v>91</v>
      </c>
      <c r="D23" s="3" t="s">
        <v>92</v>
      </c>
      <c r="E23" s="4">
        <v>597000</v>
      </c>
      <c r="F23" s="4">
        <v>174000</v>
      </c>
      <c r="G23" s="5">
        <v>80000</v>
      </c>
      <c r="H23" s="6">
        <v>80000</v>
      </c>
      <c r="I23" s="16">
        <v>80000</v>
      </c>
      <c r="J23" s="16">
        <v>0</v>
      </c>
      <c r="K23" s="7">
        <v>13.4</v>
      </c>
      <c r="L23" s="3" t="s">
        <v>93</v>
      </c>
      <c r="M23" s="3" t="s">
        <v>266</v>
      </c>
      <c r="N23" s="4">
        <v>80000</v>
      </c>
      <c r="O23" s="4">
        <v>0</v>
      </c>
      <c r="P23" s="4">
        <v>0</v>
      </c>
      <c r="Q23" s="13">
        <v>4399</v>
      </c>
      <c r="R23" s="13">
        <v>5222</v>
      </c>
      <c r="S23" s="13">
        <v>7106</v>
      </c>
    </row>
    <row r="24" spans="1:19" ht="198" x14ac:dyDescent="0.25">
      <c r="A24" s="2">
        <v>21</v>
      </c>
      <c r="B24" s="7" t="s">
        <v>94</v>
      </c>
      <c r="C24" s="3" t="s">
        <v>95</v>
      </c>
      <c r="D24" s="3" t="s">
        <v>96</v>
      </c>
      <c r="E24" s="4">
        <v>536200</v>
      </c>
      <c r="F24" s="4">
        <v>149000</v>
      </c>
      <c r="G24" s="5">
        <v>110000</v>
      </c>
      <c r="H24" s="6">
        <v>110000</v>
      </c>
      <c r="I24" s="16">
        <v>110000</v>
      </c>
      <c r="J24" s="16">
        <v>0</v>
      </c>
      <c r="K24" s="7">
        <v>20.51</v>
      </c>
      <c r="L24" s="3" t="s">
        <v>97</v>
      </c>
      <c r="M24" s="3" t="s">
        <v>267</v>
      </c>
      <c r="N24" s="4">
        <v>110000</v>
      </c>
      <c r="O24" s="4">
        <v>0</v>
      </c>
      <c r="P24" s="4">
        <v>0</v>
      </c>
      <c r="Q24" s="13">
        <v>4399</v>
      </c>
      <c r="R24" s="13">
        <v>5222</v>
      </c>
      <c r="S24" s="13">
        <v>7106</v>
      </c>
    </row>
    <row r="25" spans="1:19" ht="136.5" customHeight="1" x14ac:dyDescent="0.25">
      <c r="A25" s="2">
        <v>22</v>
      </c>
      <c r="B25" s="7" t="s">
        <v>98</v>
      </c>
      <c r="C25" s="3" t="s">
        <v>99</v>
      </c>
      <c r="D25" s="3" t="s">
        <v>100</v>
      </c>
      <c r="E25" s="4">
        <v>65000</v>
      </c>
      <c r="F25" s="4">
        <v>60000</v>
      </c>
      <c r="G25" s="5">
        <v>55000</v>
      </c>
      <c r="H25" s="6">
        <v>40000</v>
      </c>
      <c r="I25" s="16">
        <v>40000</v>
      </c>
      <c r="J25" s="16">
        <v>0</v>
      </c>
      <c r="K25" s="7">
        <v>61.54</v>
      </c>
      <c r="L25" s="3" t="s">
        <v>101</v>
      </c>
      <c r="M25" s="3" t="s">
        <v>292</v>
      </c>
      <c r="N25" s="4">
        <v>40000</v>
      </c>
      <c r="O25" s="4">
        <v>0</v>
      </c>
      <c r="P25" s="4">
        <v>0</v>
      </c>
      <c r="Q25" s="13">
        <v>4399</v>
      </c>
      <c r="R25" s="13">
        <v>5222</v>
      </c>
      <c r="S25" s="13">
        <v>7106</v>
      </c>
    </row>
    <row r="26" spans="1:19" ht="170.25" customHeight="1" x14ac:dyDescent="0.25">
      <c r="A26" s="2">
        <v>23</v>
      </c>
      <c r="B26" s="7" t="s">
        <v>102</v>
      </c>
      <c r="C26" s="3" t="s">
        <v>103</v>
      </c>
      <c r="D26" s="3" t="s">
        <v>104</v>
      </c>
      <c r="E26" s="4">
        <v>807000</v>
      </c>
      <c r="F26" s="4">
        <v>100000</v>
      </c>
      <c r="G26" s="5">
        <v>100000</v>
      </c>
      <c r="H26" s="6">
        <v>100000</v>
      </c>
      <c r="I26" s="16">
        <v>100000</v>
      </c>
      <c r="J26" s="16">
        <v>0</v>
      </c>
      <c r="K26" s="7">
        <v>12.39</v>
      </c>
      <c r="L26" s="9" t="s">
        <v>27</v>
      </c>
      <c r="M26" s="3" t="s">
        <v>268</v>
      </c>
      <c r="N26" s="4">
        <v>100000</v>
      </c>
      <c r="O26" s="4">
        <v>0</v>
      </c>
      <c r="P26" s="4">
        <v>0</v>
      </c>
      <c r="Q26" s="13">
        <v>4399</v>
      </c>
      <c r="R26" s="13">
        <v>5222</v>
      </c>
      <c r="S26" s="13">
        <v>7106</v>
      </c>
    </row>
    <row r="27" spans="1:19" ht="205.5" customHeight="1" x14ac:dyDescent="0.25">
      <c r="A27" s="2">
        <v>24</v>
      </c>
      <c r="B27" s="7" t="s">
        <v>105</v>
      </c>
      <c r="C27" s="3" t="s">
        <v>106</v>
      </c>
      <c r="D27" s="3" t="s">
        <v>107</v>
      </c>
      <c r="E27" s="4">
        <v>1731079</v>
      </c>
      <c r="F27" s="4">
        <v>1731000</v>
      </c>
      <c r="G27" s="5">
        <v>0</v>
      </c>
      <c r="H27" s="6">
        <v>200000</v>
      </c>
      <c r="I27" s="16">
        <v>200000</v>
      </c>
      <c r="J27" s="16">
        <v>0</v>
      </c>
      <c r="K27" s="7">
        <v>11.55</v>
      </c>
      <c r="L27" s="3" t="s">
        <v>108</v>
      </c>
      <c r="M27" s="3" t="s">
        <v>270</v>
      </c>
      <c r="N27" s="4">
        <v>200000</v>
      </c>
      <c r="O27" s="4">
        <v>0</v>
      </c>
      <c r="P27" s="4">
        <v>0</v>
      </c>
      <c r="Q27" s="13">
        <v>4399</v>
      </c>
      <c r="R27" s="13">
        <v>5222</v>
      </c>
      <c r="S27" s="13">
        <v>7106</v>
      </c>
    </row>
    <row r="28" spans="1:19" ht="153.75" customHeight="1" x14ac:dyDescent="0.25">
      <c r="A28" s="2">
        <v>25</v>
      </c>
      <c r="B28" s="7" t="s">
        <v>109</v>
      </c>
      <c r="C28" s="3" t="s">
        <v>110</v>
      </c>
      <c r="D28" s="3" t="s">
        <v>111</v>
      </c>
      <c r="E28" s="4">
        <v>779584</v>
      </c>
      <c r="F28" s="4">
        <v>100000</v>
      </c>
      <c r="G28" s="5">
        <v>70000</v>
      </c>
      <c r="H28" s="6">
        <v>70000</v>
      </c>
      <c r="I28" s="16">
        <v>70000</v>
      </c>
      <c r="J28" s="16">
        <v>0</v>
      </c>
      <c r="K28" s="7">
        <v>8.98</v>
      </c>
      <c r="L28" s="3" t="s">
        <v>112</v>
      </c>
      <c r="M28" s="3" t="s">
        <v>269</v>
      </c>
      <c r="N28" s="4">
        <v>70000</v>
      </c>
      <c r="O28" s="4">
        <v>0</v>
      </c>
      <c r="P28" s="4">
        <v>0</v>
      </c>
      <c r="Q28" s="13">
        <v>4399</v>
      </c>
      <c r="R28" s="13">
        <v>5222</v>
      </c>
      <c r="S28" s="13">
        <v>7106</v>
      </c>
    </row>
    <row r="29" spans="1:19" ht="152.25" customHeight="1" x14ac:dyDescent="0.25">
      <c r="A29" s="2">
        <v>26</v>
      </c>
      <c r="B29" s="7" t="s">
        <v>113</v>
      </c>
      <c r="C29" s="3" t="s">
        <v>114</v>
      </c>
      <c r="D29" s="3" t="s">
        <v>115</v>
      </c>
      <c r="E29" s="4">
        <v>768792</v>
      </c>
      <c r="F29" s="4">
        <v>380000</v>
      </c>
      <c r="G29" s="5">
        <v>180000</v>
      </c>
      <c r="H29" s="6">
        <v>180000</v>
      </c>
      <c r="I29" s="16">
        <v>180000</v>
      </c>
      <c r="J29" s="16">
        <v>0</v>
      </c>
      <c r="K29" s="7">
        <v>23.41</v>
      </c>
      <c r="L29" s="3" t="s">
        <v>116</v>
      </c>
      <c r="M29" s="3" t="s">
        <v>271</v>
      </c>
      <c r="N29" s="4">
        <v>180000</v>
      </c>
      <c r="O29" s="4">
        <v>0</v>
      </c>
      <c r="P29" s="4">
        <v>0</v>
      </c>
      <c r="Q29" s="13">
        <v>4399</v>
      </c>
      <c r="R29" s="13">
        <v>5222</v>
      </c>
      <c r="S29" s="13">
        <v>7106</v>
      </c>
    </row>
    <row r="30" spans="1:19" ht="180" x14ac:dyDescent="0.25">
      <c r="A30" s="2">
        <v>27</v>
      </c>
      <c r="B30" s="7" t="s">
        <v>117</v>
      </c>
      <c r="C30" s="3" t="s">
        <v>118</v>
      </c>
      <c r="D30" s="3" t="s">
        <v>119</v>
      </c>
      <c r="E30" s="4">
        <v>49000</v>
      </c>
      <c r="F30" s="4">
        <v>32000</v>
      </c>
      <c r="G30" s="5">
        <v>30000</v>
      </c>
      <c r="H30" s="6">
        <v>32000</v>
      </c>
      <c r="I30" s="16">
        <v>32000</v>
      </c>
      <c r="J30" s="16">
        <v>0</v>
      </c>
      <c r="K30" s="7">
        <v>61.22</v>
      </c>
      <c r="L30" s="3" t="s">
        <v>120</v>
      </c>
      <c r="M30" s="3" t="s">
        <v>293</v>
      </c>
      <c r="N30" s="4">
        <v>32000</v>
      </c>
      <c r="O30" s="4">
        <v>0</v>
      </c>
      <c r="P30" s="4">
        <v>0</v>
      </c>
      <c r="Q30" s="13">
        <v>4399</v>
      </c>
      <c r="R30" s="13">
        <v>5222</v>
      </c>
      <c r="S30" s="13">
        <v>7106</v>
      </c>
    </row>
    <row r="31" spans="1:19" ht="180" x14ac:dyDescent="0.25">
      <c r="A31" s="2">
        <v>28</v>
      </c>
      <c r="B31" s="7" t="s">
        <v>121</v>
      </c>
      <c r="C31" s="3" t="s">
        <v>122</v>
      </c>
      <c r="D31" s="3" t="s">
        <v>123</v>
      </c>
      <c r="E31" s="4">
        <v>164000</v>
      </c>
      <c r="F31" s="4">
        <v>95000</v>
      </c>
      <c r="G31" s="5">
        <v>85000</v>
      </c>
      <c r="H31" s="6">
        <v>80000</v>
      </c>
      <c r="I31" s="16">
        <v>80000</v>
      </c>
      <c r="J31" s="16">
        <v>0</v>
      </c>
      <c r="K31" s="7">
        <v>48.78</v>
      </c>
      <c r="L31" s="3" t="s">
        <v>124</v>
      </c>
      <c r="M31" s="3" t="s">
        <v>272</v>
      </c>
      <c r="N31" s="4">
        <v>80000</v>
      </c>
      <c r="O31" s="4">
        <v>0</v>
      </c>
      <c r="P31" s="4">
        <v>0</v>
      </c>
      <c r="Q31" s="13">
        <v>4399</v>
      </c>
      <c r="R31" s="13">
        <v>5222</v>
      </c>
      <c r="S31" s="13">
        <v>7106</v>
      </c>
    </row>
    <row r="32" spans="1:19" ht="234" x14ac:dyDescent="0.25">
      <c r="A32" s="2">
        <v>29</v>
      </c>
      <c r="B32" s="7" t="s">
        <v>125</v>
      </c>
      <c r="C32" s="3" t="s">
        <v>126</v>
      </c>
      <c r="D32" s="3" t="s">
        <v>127</v>
      </c>
      <c r="E32" s="4">
        <v>1120300</v>
      </c>
      <c r="F32" s="4">
        <v>129000</v>
      </c>
      <c r="G32" s="5">
        <v>100000</v>
      </c>
      <c r="H32" s="6">
        <v>100000</v>
      </c>
      <c r="I32" s="16">
        <v>100000</v>
      </c>
      <c r="J32" s="16">
        <v>0</v>
      </c>
      <c r="K32" s="7">
        <v>8.93</v>
      </c>
      <c r="L32" s="3" t="s">
        <v>128</v>
      </c>
      <c r="M32" s="3" t="s">
        <v>273</v>
      </c>
      <c r="N32" s="4">
        <v>100000</v>
      </c>
      <c r="O32" s="4">
        <v>0</v>
      </c>
      <c r="P32" s="4">
        <v>0</v>
      </c>
      <c r="Q32" s="13">
        <v>4399</v>
      </c>
      <c r="R32" s="13">
        <v>5222</v>
      </c>
      <c r="S32" s="13">
        <v>7106</v>
      </c>
    </row>
    <row r="33" spans="1:19" ht="204" customHeight="1" x14ac:dyDescent="0.25">
      <c r="A33" s="2">
        <v>30</v>
      </c>
      <c r="B33" s="7" t="s">
        <v>129</v>
      </c>
      <c r="C33" s="3" t="s">
        <v>130</v>
      </c>
      <c r="D33" s="3" t="s">
        <v>131</v>
      </c>
      <c r="E33" s="4">
        <v>306000</v>
      </c>
      <c r="F33" s="4">
        <v>159000</v>
      </c>
      <c r="G33" s="5">
        <v>60000</v>
      </c>
      <c r="H33" s="6">
        <v>60000</v>
      </c>
      <c r="I33" s="16">
        <v>60000</v>
      </c>
      <c r="J33" s="16">
        <v>0</v>
      </c>
      <c r="K33" s="7">
        <v>19.61</v>
      </c>
      <c r="L33" s="3" t="s">
        <v>132</v>
      </c>
      <c r="M33" s="3" t="s">
        <v>274</v>
      </c>
      <c r="N33" s="4">
        <v>60000</v>
      </c>
      <c r="O33" s="4">
        <v>0</v>
      </c>
      <c r="P33" s="4">
        <v>0</v>
      </c>
      <c r="Q33" s="13">
        <v>4399</v>
      </c>
      <c r="R33" s="13">
        <v>5222</v>
      </c>
      <c r="S33" s="13">
        <v>7106</v>
      </c>
    </row>
    <row r="34" spans="1:19" ht="234.75" customHeight="1" x14ac:dyDescent="0.25">
      <c r="A34" s="2">
        <v>31</v>
      </c>
      <c r="B34" s="7" t="s">
        <v>133</v>
      </c>
      <c r="C34" s="3" t="s">
        <v>134</v>
      </c>
      <c r="D34" s="3" t="s">
        <v>135</v>
      </c>
      <c r="E34" s="4">
        <v>412800</v>
      </c>
      <c r="F34" s="4">
        <v>359000</v>
      </c>
      <c r="G34" s="5">
        <v>100000</v>
      </c>
      <c r="H34" s="6">
        <v>100000</v>
      </c>
      <c r="I34" s="16">
        <v>100000</v>
      </c>
      <c r="J34" s="16">
        <v>0</v>
      </c>
      <c r="K34" s="7">
        <v>24.22</v>
      </c>
      <c r="L34" s="3" t="s">
        <v>136</v>
      </c>
      <c r="M34" s="3" t="s">
        <v>275</v>
      </c>
      <c r="N34" s="4">
        <v>100000</v>
      </c>
      <c r="O34" s="4">
        <v>0</v>
      </c>
      <c r="P34" s="4">
        <v>0</v>
      </c>
      <c r="Q34" s="13">
        <v>4399</v>
      </c>
      <c r="R34" s="13">
        <v>5222</v>
      </c>
      <c r="S34" s="13">
        <v>7106</v>
      </c>
    </row>
    <row r="35" spans="1:19" ht="254.25" customHeight="1" x14ac:dyDescent="0.25">
      <c r="A35" s="2">
        <v>32</v>
      </c>
      <c r="B35" s="7" t="s">
        <v>137</v>
      </c>
      <c r="C35" s="3" t="s">
        <v>138</v>
      </c>
      <c r="D35" s="3" t="s">
        <v>139</v>
      </c>
      <c r="E35" s="4">
        <v>1380000</v>
      </c>
      <c r="F35" s="4">
        <v>160000</v>
      </c>
      <c r="G35" s="5">
        <v>80000</v>
      </c>
      <c r="H35" s="6">
        <v>75000</v>
      </c>
      <c r="I35" s="16">
        <v>75000</v>
      </c>
      <c r="J35" s="16">
        <v>0</v>
      </c>
      <c r="K35" s="7">
        <v>5.43</v>
      </c>
      <c r="L35" s="3" t="s">
        <v>140</v>
      </c>
      <c r="M35" s="3" t="s">
        <v>276</v>
      </c>
      <c r="N35" s="4">
        <v>75000</v>
      </c>
      <c r="O35" s="4">
        <v>0</v>
      </c>
      <c r="P35" s="4">
        <v>0</v>
      </c>
      <c r="Q35" s="13">
        <v>4399</v>
      </c>
      <c r="R35" s="13">
        <v>5222</v>
      </c>
      <c r="S35" s="13">
        <v>7106</v>
      </c>
    </row>
    <row r="36" spans="1:19" ht="297.75" x14ac:dyDescent="0.25">
      <c r="A36" s="2">
        <v>33</v>
      </c>
      <c r="B36" s="7" t="s">
        <v>141</v>
      </c>
      <c r="C36" s="3" t="s">
        <v>142</v>
      </c>
      <c r="D36" s="3" t="s">
        <v>143</v>
      </c>
      <c r="E36" s="4">
        <v>922982</v>
      </c>
      <c r="F36" s="4">
        <v>713000</v>
      </c>
      <c r="G36" s="5">
        <v>460000</v>
      </c>
      <c r="H36" s="6">
        <v>440000</v>
      </c>
      <c r="I36" s="16">
        <v>440000</v>
      </c>
      <c r="J36" s="16">
        <v>0</v>
      </c>
      <c r="K36" s="7">
        <v>47.67</v>
      </c>
      <c r="L36" s="3" t="s">
        <v>144</v>
      </c>
      <c r="M36" s="3" t="s">
        <v>294</v>
      </c>
      <c r="N36" s="4">
        <v>220000</v>
      </c>
      <c r="O36" s="4">
        <v>220000</v>
      </c>
      <c r="P36" s="4">
        <v>0</v>
      </c>
      <c r="Q36" s="13">
        <v>4399</v>
      </c>
      <c r="R36" s="13">
        <v>5222</v>
      </c>
      <c r="S36" s="13">
        <v>7106</v>
      </c>
    </row>
    <row r="37" spans="1:19" ht="180" x14ac:dyDescent="0.25">
      <c r="A37" s="2">
        <v>34</v>
      </c>
      <c r="B37" s="7" t="s">
        <v>145</v>
      </c>
      <c r="C37" s="3" t="s">
        <v>146</v>
      </c>
      <c r="D37" s="3" t="s">
        <v>147</v>
      </c>
      <c r="E37" s="4">
        <v>497000</v>
      </c>
      <c r="F37" s="4">
        <v>200000</v>
      </c>
      <c r="G37" s="5">
        <v>190000</v>
      </c>
      <c r="H37" s="6">
        <v>200000</v>
      </c>
      <c r="I37" s="16">
        <v>200000</v>
      </c>
      <c r="J37" s="16">
        <v>0</v>
      </c>
      <c r="K37" s="7">
        <v>38.229999999999997</v>
      </c>
      <c r="L37" s="3" t="s">
        <v>148</v>
      </c>
      <c r="M37" s="3" t="s">
        <v>277</v>
      </c>
      <c r="N37" s="4">
        <v>200000</v>
      </c>
      <c r="O37" s="4">
        <v>0</v>
      </c>
      <c r="P37" s="4">
        <v>0</v>
      </c>
      <c r="Q37" s="13">
        <v>4399</v>
      </c>
      <c r="R37" s="13">
        <v>5222</v>
      </c>
      <c r="S37" s="13">
        <v>7106</v>
      </c>
    </row>
    <row r="38" spans="1:19" ht="180" x14ac:dyDescent="0.25">
      <c r="A38" s="2">
        <v>35</v>
      </c>
      <c r="B38" s="7" t="s">
        <v>149</v>
      </c>
      <c r="C38" s="3" t="s">
        <v>150</v>
      </c>
      <c r="D38" s="3" t="s">
        <v>151</v>
      </c>
      <c r="E38" s="4">
        <v>60000</v>
      </c>
      <c r="F38" s="4">
        <v>60000</v>
      </c>
      <c r="G38" s="5">
        <v>0</v>
      </c>
      <c r="H38" s="6">
        <v>40000</v>
      </c>
      <c r="I38" s="16">
        <v>40000</v>
      </c>
      <c r="J38" s="16">
        <v>0</v>
      </c>
      <c r="K38" s="7">
        <v>66.67</v>
      </c>
      <c r="L38" s="3" t="s">
        <v>27</v>
      </c>
      <c r="M38" s="3" t="s">
        <v>278</v>
      </c>
      <c r="N38" s="4">
        <v>40000</v>
      </c>
      <c r="O38" s="4">
        <v>0</v>
      </c>
      <c r="P38" s="4">
        <v>0</v>
      </c>
      <c r="Q38" s="13">
        <v>4399</v>
      </c>
      <c r="R38" s="13">
        <v>5221</v>
      </c>
      <c r="S38" s="13">
        <v>7106</v>
      </c>
    </row>
    <row r="39" spans="1:19" ht="157.5" customHeight="1" x14ac:dyDescent="0.25">
      <c r="A39" s="2">
        <v>36</v>
      </c>
      <c r="B39" s="7" t="s">
        <v>152</v>
      </c>
      <c r="C39" s="3" t="s">
        <v>153</v>
      </c>
      <c r="D39" s="3" t="s">
        <v>154</v>
      </c>
      <c r="E39" s="4">
        <v>442000</v>
      </c>
      <c r="F39" s="4">
        <v>220000</v>
      </c>
      <c r="G39" s="5">
        <v>280000</v>
      </c>
      <c r="H39" s="6">
        <v>200000</v>
      </c>
      <c r="I39" s="16">
        <v>200000</v>
      </c>
      <c r="J39" s="16">
        <v>0</v>
      </c>
      <c r="K39" s="7">
        <v>40.72</v>
      </c>
      <c r="L39" s="3" t="s">
        <v>155</v>
      </c>
      <c r="M39" s="3" t="s">
        <v>279</v>
      </c>
      <c r="N39" s="4">
        <v>200000</v>
      </c>
      <c r="O39" s="4">
        <v>0</v>
      </c>
      <c r="P39" s="4">
        <v>0</v>
      </c>
      <c r="Q39" s="13">
        <v>4399</v>
      </c>
      <c r="R39" s="13">
        <v>5222</v>
      </c>
      <c r="S39" s="13">
        <v>7106</v>
      </c>
    </row>
    <row r="40" spans="1:19" ht="18" customHeight="1" x14ac:dyDescent="0.25">
      <c r="A40" s="23" t="s">
        <v>280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218.25" customHeight="1" x14ac:dyDescent="0.25">
      <c r="A41" s="2">
        <v>37</v>
      </c>
      <c r="B41" s="15" t="s">
        <v>156</v>
      </c>
      <c r="C41" s="3" t="s">
        <v>49</v>
      </c>
      <c r="D41" s="3" t="s">
        <v>157</v>
      </c>
      <c r="E41" s="4">
        <v>62000</v>
      </c>
      <c r="F41" s="4">
        <v>43000</v>
      </c>
      <c r="G41" s="5">
        <v>0</v>
      </c>
      <c r="H41" s="6">
        <v>40000</v>
      </c>
      <c r="I41" s="16">
        <v>20000</v>
      </c>
      <c r="J41" s="16">
        <v>20000</v>
      </c>
      <c r="K41" s="8">
        <v>64.52</v>
      </c>
      <c r="L41" s="3" t="s">
        <v>158</v>
      </c>
      <c r="M41" s="3" t="s">
        <v>295</v>
      </c>
      <c r="N41" s="4">
        <v>40000</v>
      </c>
      <c r="O41" s="4">
        <v>0</v>
      </c>
      <c r="P41" s="4">
        <v>0</v>
      </c>
      <c r="Q41" s="13">
        <v>4399</v>
      </c>
      <c r="R41" s="13">
        <v>5221</v>
      </c>
      <c r="S41" s="13">
        <v>7106</v>
      </c>
    </row>
    <row r="42" spans="1:19" ht="154.5" customHeight="1" x14ac:dyDescent="0.25">
      <c r="A42" s="2">
        <v>38</v>
      </c>
      <c r="B42" s="15" t="s">
        <v>159</v>
      </c>
      <c r="C42" s="3" t="s">
        <v>160</v>
      </c>
      <c r="D42" s="3" t="s">
        <v>161</v>
      </c>
      <c r="E42" s="4">
        <v>104000</v>
      </c>
      <c r="F42" s="4">
        <v>50000</v>
      </c>
      <c r="G42" s="5">
        <v>0</v>
      </c>
      <c r="H42" s="6">
        <v>50000</v>
      </c>
      <c r="I42" s="16">
        <v>35000</v>
      </c>
      <c r="J42" s="16">
        <v>15000</v>
      </c>
      <c r="K42" s="8">
        <v>48.08</v>
      </c>
      <c r="L42" s="3" t="s">
        <v>162</v>
      </c>
      <c r="M42" s="3" t="s">
        <v>283</v>
      </c>
      <c r="N42" s="4">
        <v>50000</v>
      </c>
      <c r="O42" s="4">
        <v>0</v>
      </c>
      <c r="P42" s="4">
        <v>0</v>
      </c>
      <c r="Q42" s="13">
        <v>4399</v>
      </c>
      <c r="R42" s="13">
        <v>5222</v>
      </c>
      <c r="S42" s="13">
        <v>7106</v>
      </c>
    </row>
    <row r="43" spans="1:19" ht="189" customHeight="1" x14ac:dyDescent="0.25">
      <c r="A43" s="2">
        <v>39</v>
      </c>
      <c r="B43" s="15" t="s">
        <v>163</v>
      </c>
      <c r="C43" s="3" t="s">
        <v>69</v>
      </c>
      <c r="D43" s="3" t="s">
        <v>164</v>
      </c>
      <c r="E43" s="4">
        <v>385000</v>
      </c>
      <c r="F43" s="4">
        <v>230000</v>
      </c>
      <c r="G43" s="5">
        <v>180000</v>
      </c>
      <c r="H43" s="6">
        <v>180000</v>
      </c>
      <c r="I43" s="16">
        <v>180000</v>
      </c>
      <c r="J43" s="16">
        <v>0</v>
      </c>
      <c r="K43" s="8">
        <v>46.75</v>
      </c>
      <c r="L43" s="3" t="s">
        <v>165</v>
      </c>
      <c r="M43" s="3" t="s">
        <v>284</v>
      </c>
      <c r="N43" s="4">
        <v>180000</v>
      </c>
      <c r="O43" s="4">
        <v>0</v>
      </c>
      <c r="P43" s="4">
        <v>0</v>
      </c>
      <c r="Q43" s="13">
        <v>4399</v>
      </c>
      <c r="R43" s="13">
        <v>5221</v>
      </c>
      <c r="S43" s="13">
        <v>7106</v>
      </c>
    </row>
    <row r="44" spans="1:19" ht="152.25" customHeight="1" x14ac:dyDescent="0.25">
      <c r="A44" s="2">
        <v>40</v>
      </c>
      <c r="B44" s="15" t="s">
        <v>166</v>
      </c>
      <c r="C44" s="3" t="s">
        <v>79</v>
      </c>
      <c r="D44" s="3" t="s">
        <v>167</v>
      </c>
      <c r="E44" s="4">
        <v>1318097</v>
      </c>
      <c r="F44" s="4">
        <v>390000</v>
      </c>
      <c r="G44" s="5">
        <v>0</v>
      </c>
      <c r="H44" s="6">
        <v>280000</v>
      </c>
      <c r="I44" s="16">
        <v>0</v>
      </c>
      <c r="J44" s="16">
        <v>280000</v>
      </c>
      <c r="K44" s="8">
        <v>21.24</v>
      </c>
      <c r="L44" s="3" t="s">
        <v>168</v>
      </c>
      <c r="M44" s="3" t="s">
        <v>285</v>
      </c>
      <c r="N44" s="4">
        <v>140000</v>
      </c>
      <c r="O44" s="4">
        <v>140000</v>
      </c>
      <c r="P44" s="4">
        <v>0</v>
      </c>
      <c r="Q44" s="13">
        <v>4399</v>
      </c>
      <c r="R44" s="13">
        <v>5222</v>
      </c>
      <c r="S44" s="13">
        <v>7106</v>
      </c>
    </row>
    <row r="45" spans="1:19" ht="165.75" customHeight="1" x14ac:dyDescent="0.25">
      <c r="A45" s="2">
        <v>41</v>
      </c>
      <c r="B45" s="15" t="s">
        <v>169</v>
      </c>
      <c r="C45" s="3" t="s">
        <v>103</v>
      </c>
      <c r="D45" s="3" t="s">
        <v>170</v>
      </c>
      <c r="E45" s="4">
        <v>170000</v>
      </c>
      <c r="F45" s="4">
        <v>90000</v>
      </c>
      <c r="G45" s="5">
        <v>70000</v>
      </c>
      <c r="H45" s="6">
        <v>70000</v>
      </c>
      <c r="I45" s="16">
        <v>70000</v>
      </c>
      <c r="J45" s="16">
        <v>0</v>
      </c>
      <c r="K45" s="8">
        <v>41.18</v>
      </c>
      <c r="L45" s="3" t="s">
        <v>171</v>
      </c>
      <c r="M45" s="3" t="s">
        <v>296</v>
      </c>
      <c r="N45" s="4">
        <v>70000</v>
      </c>
      <c r="O45" s="4">
        <v>0</v>
      </c>
      <c r="P45" s="4">
        <v>0</v>
      </c>
      <c r="Q45" s="13">
        <v>4399</v>
      </c>
      <c r="R45" s="13">
        <v>5222</v>
      </c>
      <c r="S45" s="13">
        <v>7106</v>
      </c>
    </row>
    <row r="46" spans="1:19" ht="161.25" customHeight="1" x14ac:dyDescent="0.25">
      <c r="A46" s="2">
        <v>42</v>
      </c>
      <c r="B46" s="15" t="s">
        <v>172</v>
      </c>
      <c r="C46" s="3" t="s">
        <v>103</v>
      </c>
      <c r="D46" s="3" t="s">
        <v>173</v>
      </c>
      <c r="E46" s="4">
        <v>650000</v>
      </c>
      <c r="F46" s="4">
        <v>75000</v>
      </c>
      <c r="G46" s="5">
        <v>75000</v>
      </c>
      <c r="H46" s="6">
        <v>75000</v>
      </c>
      <c r="I46" s="16">
        <v>75000</v>
      </c>
      <c r="J46" s="16">
        <v>0</v>
      </c>
      <c r="K46" s="8">
        <v>10</v>
      </c>
      <c r="L46" s="3" t="s">
        <v>174</v>
      </c>
      <c r="M46" s="3" t="s">
        <v>286</v>
      </c>
      <c r="N46" s="4">
        <v>75000</v>
      </c>
      <c r="O46" s="4">
        <v>0</v>
      </c>
      <c r="P46" s="4">
        <v>0</v>
      </c>
      <c r="Q46" s="13">
        <v>4399</v>
      </c>
      <c r="R46" s="13">
        <v>5222</v>
      </c>
      <c r="S46" s="13">
        <v>7106</v>
      </c>
    </row>
    <row r="47" spans="1:19" ht="144" x14ac:dyDescent="0.25">
      <c r="A47" s="2">
        <v>43</v>
      </c>
      <c r="B47" s="15" t="s">
        <v>175</v>
      </c>
      <c r="C47" s="3" t="s">
        <v>176</v>
      </c>
      <c r="D47" s="3" t="s">
        <v>177</v>
      </c>
      <c r="E47" s="4">
        <v>12000</v>
      </c>
      <c r="F47" s="4">
        <v>10000</v>
      </c>
      <c r="G47" s="5">
        <v>10000</v>
      </c>
      <c r="H47" s="6">
        <v>10000</v>
      </c>
      <c r="I47" s="16">
        <v>10000</v>
      </c>
      <c r="J47" s="16">
        <v>0</v>
      </c>
      <c r="K47" s="8">
        <v>83.33</v>
      </c>
      <c r="L47" s="3" t="s">
        <v>178</v>
      </c>
      <c r="M47" s="3" t="s">
        <v>287</v>
      </c>
      <c r="N47" s="4">
        <v>10000</v>
      </c>
      <c r="O47" s="4">
        <v>0</v>
      </c>
      <c r="P47" s="4">
        <v>0</v>
      </c>
      <c r="Q47" s="13">
        <v>4399</v>
      </c>
      <c r="R47" s="13">
        <v>5223</v>
      </c>
      <c r="S47" s="13">
        <v>7106</v>
      </c>
    </row>
    <row r="48" spans="1:19" ht="180" x14ac:dyDescent="0.25">
      <c r="A48" s="2">
        <v>44</v>
      </c>
      <c r="B48" s="15" t="s">
        <v>179</v>
      </c>
      <c r="C48" s="3" t="s">
        <v>180</v>
      </c>
      <c r="D48" s="3" t="s">
        <v>181</v>
      </c>
      <c r="E48" s="4">
        <v>111700</v>
      </c>
      <c r="F48" s="4">
        <v>93000</v>
      </c>
      <c r="G48" s="5">
        <v>70000</v>
      </c>
      <c r="H48" s="6">
        <v>70000</v>
      </c>
      <c r="I48" s="16">
        <v>70000</v>
      </c>
      <c r="J48" s="16">
        <v>0</v>
      </c>
      <c r="K48" s="8">
        <v>62.67</v>
      </c>
      <c r="L48" s="3" t="s">
        <v>182</v>
      </c>
      <c r="M48" s="3" t="s">
        <v>288</v>
      </c>
      <c r="N48" s="4">
        <v>70000</v>
      </c>
      <c r="O48" s="4">
        <v>0</v>
      </c>
      <c r="P48" s="4">
        <v>0</v>
      </c>
      <c r="Q48" s="13">
        <v>4399</v>
      </c>
      <c r="R48" s="13">
        <v>5222</v>
      </c>
      <c r="S48" s="13">
        <v>7106</v>
      </c>
    </row>
    <row r="49" spans="1:19" ht="170.25" customHeight="1" x14ac:dyDescent="0.25">
      <c r="A49" s="2">
        <v>45</v>
      </c>
      <c r="B49" s="15" t="s">
        <v>183</v>
      </c>
      <c r="C49" s="3" t="s">
        <v>184</v>
      </c>
      <c r="D49" s="3" t="s">
        <v>185</v>
      </c>
      <c r="E49" s="4">
        <v>31000</v>
      </c>
      <c r="F49" s="4">
        <v>31000</v>
      </c>
      <c r="G49" s="5">
        <v>10000</v>
      </c>
      <c r="H49" s="6">
        <v>10000</v>
      </c>
      <c r="I49" s="16">
        <v>10000</v>
      </c>
      <c r="J49" s="16">
        <v>0</v>
      </c>
      <c r="K49" s="8">
        <v>32.26</v>
      </c>
      <c r="L49" s="10" t="s">
        <v>186</v>
      </c>
      <c r="M49" s="3" t="s">
        <v>187</v>
      </c>
      <c r="N49" s="4">
        <v>10000</v>
      </c>
      <c r="O49" s="4">
        <v>0</v>
      </c>
      <c r="P49" s="4">
        <v>0</v>
      </c>
      <c r="Q49" s="13">
        <v>4399</v>
      </c>
      <c r="R49" s="13">
        <v>5221</v>
      </c>
      <c r="S49" s="13">
        <v>7106</v>
      </c>
    </row>
    <row r="50" spans="1:19" ht="162.75" customHeight="1" x14ac:dyDescent="0.25">
      <c r="A50" s="2">
        <v>46</v>
      </c>
      <c r="B50" s="15" t="s">
        <v>188</v>
      </c>
      <c r="C50" s="3" t="s">
        <v>153</v>
      </c>
      <c r="D50" s="3" t="s">
        <v>189</v>
      </c>
      <c r="E50" s="4">
        <v>115000</v>
      </c>
      <c r="F50" s="4">
        <v>24000</v>
      </c>
      <c r="G50" s="5">
        <v>20000</v>
      </c>
      <c r="H50" s="6">
        <v>20000</v>
      </c>
      <c r="I50" s="16">
        <v>20000</v>
      </c>
      <c r="J50" s="16">
        <v>0</v>
      </c>
      <c r="K50" s="8">
        <v>17.39</v>
      </c>
      <c r="L50" s="3" t="s">
        <v>190</v>
      </c>
      <c r="M50" s="3" t="s">
        <v>191</v>
      </c>
      <c r="N50" s="4">
        <v>20000</v>
      </c>
      <c r="O50" s="4">
        <v>0</v>
      </c>
      <c r="P50" s="4">
        <v>0</v>
      </c>
      <c r="Q50" s="13">
        <v>4399</v>
      </c>
      <c r="R50" s="13">
        <v>5222</v>
      </c>
      <c r="S50" s="13">
        <v>7106</v>
      </c>
    </row>
    <row r="51" spans="1:19" ht="18" x14ac:dyDescent="0.25">
      <c r="A51" s="24" t="s">
        <v>281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19" ht="221.25" customHeight="1" x14ac:dyDescent="0.25">
      <c r="A52" s="2">
        <v>47</v>
      </c>
      <c r="B52" s="15" t="s">
        <v>192</v>
      </c>
      <c r="C52" s="15" t="s">
        <v>193</v>
      </c>
      <c r="D52" s="15" t="s">
        <v>194</v>
      </c>
      <c r="E52" s="4">
        <v>3498972</v>
      </c>
      <c r="F52" s="4">
        <v>1486000</v>
      </c>
      <c r="G52" s="4">
        <v>700000</v>
      </c>
      <c r="H52" s="6">
        <v>606000</v>
      </c>
      <c r="I52" s="16">
        <v>606000</v>
      </c>
      <c r="J52" s="16">
        <f>SUM(J51:J51)</f>
        <v>0</v>
      </c>
      <c r="K52" s="3">
        <v>17.149999999999999</v>
      </c>
      <c r="L52" s="3" t="s">
        <v>195</v>
      </c>
      <c r="M52" s="14" t="s">
        <v>297</v>
      </c>
      <c r="N52" s="4">
        <v>303000</v>
      </c>
      <c r="O52" s="4">
        <v>152000</v>
      </c>
      <c r="P52" s="4">
        <v>151000</v>
      </c>
      <c r="Q52" s="13">
        <v>4399</v>
      </c>
      <c r="R52" s="13">
        <v>5213</v>
      </c>
      <c r="S52" s="13">
        <v>7106</v>
      </c>
    </row>
    <row r="53" spans="1:19" ht="254.25" customHeight="1" x14ac:dyDescent="0.25">
      <c r="A53" s="2">
        <v>48</v>
      </c>
      <c r="B53" s="15" t="s">
        <v>196</v>
      </c>
      <c r="C53" s="15" t="s">
        <v>197</v>
      </c>
      <c r="D53" s="15" t="s">
        <v>198</v>
      </c>
      <c r="E53" s="4">
        <v>7117400</v>
      </c>
      <c r="F53" s="4">
        <v>1880000</v>
      </c>
      <c r="G53" s="4">
        <v>600000</v>
      </c>
      <c r="H53" s="6">
        <v>717000</v>
      </c>
      <c r="I53" s="16">
        <v>617000</v>
      </c>
      <c r="J53" s="16">
        <v>100000</v>
      </c>
      <c r="K53" s="3">
        <v>9.84</v>
      </c>
      <c r="L53" s="3" t="s">
        <v>199</v>
      </c>
      <c r="M53" s="14" t="s">
        <v>298</v>
      </c>
      <c r="N53" s="4">
        <v>359000</v>
      </c>
      <c r="O53" s="4">
        <v>179000</v>
      </c>
      <c r="P53" s="4">
        <v>179000</v>
      </c>
      <c r="Q53" s="13">
        <v>4399</v>
      </c>
      <c r="R53" s="13">
        <v>5213</v>
      </c>
      <c r="S53" s="13">
        <v>7106</v>
      </c>
    </row>
    <row r="54" spans="1:19" ht="212.25" customHeight="1" x14ac:dyDescent="0.25">
      <c r="A54" s="2">
        <v>49</v>
      </c>
      <c r="B54" s="15" t="s">
        <v>200</v>
      </c>
      <c r="C54" s="15" t="s">
        <v>201</v>
      </c>
      <c r="D54" s="15" t="s">
        <v>202</v>
      </c>
      <c r="E54" s="4">
        <v>9949477</v>
      </c>
      <c r="F54" s="4">
        <v>3790000</v>
      </c>
      <c r="G54" s="4">
        <v>750000</v>
      </c>
      <c r="H54" s="6">
        <v>806000</v>
      </c>
      <c r="I54" s="16">
        <v>776000</v>
      </c>
      <c r="J54" s="16">
        <v>30000</v>
      </c>
      <c r="K54" s="3">
        <v>7.84</v>
      </c>
      <c r="L54" s="3" t="s">
        <v>203</v>
      </c>
      <c r="M54" s="14" t="s">
        <v>301</v>
      </c>
      <c r="N54" s="4">
        <v>403000</v>
      </c>
      <c r="O54" s="4">
        <v>202000</v>
      </c>
      <c r="P54" s="4">
        <v>201000</v>
      </c>
      <c r="Q54" s="13">
        <v>4399</v>
      </c>
      <c r="R54" s="13">
        <v>5223</v>
      </c>
      <c r="S54" s="13">
        <v>7106</v>
      </c>
    </row>
    <row r="55" spans="1:19" ht="252" x14ac:dyDescent="0.25">
      <c r="A55" s="2">
        <v>50</v>
      </c>
      <c r="B55" s="15" t="s">
        <v>204</v>
      </c>
      <c r="C55" s="15" t="s">
        <v>53</v>
      </c>
      <c r="D55" s="15" t="s">
        <v>205</v>
      </c>
      <c r="E55" s="4">
        <v>20483000</v>
      </c>
      <c r="F55" s="4">
        <v>3337000</v>
      </c>
      <c r="G55" s="4">
        <v>2900000</v>
      </c>
      <c r="H55" s="6">
        <v>3021000</v>
      </c>
      <c r="I55" s="16">
        <v>2975000</v>
      </c>
      <c r="J55" s="16">
        <v>46000</v>
      </c>
      <c r="K55" s="3">
        <v>14.4</v>
      </c>
      <c r="L55" s="3" t="s">
        <v>206</v>
      </c>
      <c r="M55" s="14" t="s">
        <v>299</v>
      </c>
      <c r="N55" s="4">
        <v>1511000</v>
      </c>
      <c r="O55" s="4">
        <v>755000</v>
      </c>
      <c r="P55" s="4">
        <v>755000</v>
      </c>
      <c r="Q55" s="13">
        <v>4399</v>
      </c>
      <c r="R55" s="13">
        <v>5223</v>
      </c>
      <c r="S55" s="13">
        <v>7106</v>
      </c>
    </row>
    <row r="56" spans="1:19" ht="199.5" customHeight="1" x14ac:dyDescent="0.25">
      <c r="A56" s="2">
        <v>51</v>
      </c>
      <c r="B56" s="15" t="s">
        <v>207</v>
      </c>
      <c r="C56" s="15" t="s">
        <v>208</v>
      </c>
      <c r="D56" s="15" t="s">
        <v>209</v>
      </c>
      <c r="E56" s="4">
        <v>3985632</v>
      </c>
      <c r="F56" s="4">
        <v>300000</v>
      </c>
      <c r="G56" s="4">
        <v>235000</v>
      </c>
      <c r="H56" s="6">
        <v>268000</v>
      </c>
      <c r="I56" s="16">
        <v>248000</v>
      </c>
      <c r="J56" s="16">
        <v>20000</v>
      </c>
      <c r="K56" s="3">
        <v>6.4</v>
      </c>
      <c r="L56" s="3" t="s">
        <v>210</v>
      </c>
      <c r="M56" s="14" t="s">
        <v>300</v>
      </c>
      <c r="N56" s="4">
        <v>134000</v>
      </c>
      <c r="O56" s="4">
        <v>134000</v>
      </c>
      <c r="P56" s="4">
        <v>0</v>
      </c>
      <c r="Q56" s="13">
        <v>4399</v>
      </c>
      <c r="R56" s="13">
        <v>5213</v>
      </c>
      <c r="S56" s="13">
        <v>7106</v>
      </c>
    </row>
    <row r="57" spans="1:19" ht="252" x14ac:dyDescent="0.25">
      <c r="A57" s="2">
        <v>52</v>
      </c>
      <c r="B57" s="15" t="s">
        <v>211</v>
      </c>
      <c r="C57" s="15" t="s">
        <v>212</v>
      </c>
      <c r="D57" s="15" t="s">
        <v>213</v>
      </c>
      <c r="E57" s="4">
        <v>2127000</v>
      </c>
      <c r="F57" s="4">
        <v>500000</v>
      </c>
      <c r="G57" s="4">
        <v>0</v>
      </c>
      <c r="H57" s="6">
        <v>304000</v>
      </c>
      <c r="I57" s="16">
        <v>0</v>
      </c>
      <c r="J57" s="16">
        <v>304000</v>
      </c>
      <c r="K57" s="3">
        <v>14.1</v>
      </c>
      <c r="L57" s="3" t="s">
        <v>214</v>
      </c>
      <c r="M57" s="14" t="s">
        <v>302</v>
      </c>
      <c r="N57" s="4">
        <v>152000</v>
      </c>
      <c r="O57" s="4">
        <v>152000</v>
      </c>
      <c r="P57" s="4">
        <v>0</v>
      </c>
      <c r="Q57" s="13">
        <v>4399</v>
      </c>
      <c r="R57" s="13">
        <v>5213</v>
      </c>
      <c r="S57" s="13">
        <v>7106</v>
      </c>
    </row>
    <row r="58" spans="1:19" ht="229.5" customHeight="1" x14ac:dyDescent="0.25">
      <c r="A58" s="2">
        <v>53</v>
      </c>
      <c r="B58" s="15" t="s">
        <v>215</v>
      </c>
      <c r="C58" s="15" t="s">
        <v>69</v>
      </c>
      <c r="D58" s="15" t="s">
        <v>216</v>
      </c>
      <c r="E58" s="4">
        <v>1878004</v>
      </c>
      <c r="F58" s="4">
        <v>795000</v>
      </c>
      <c r="G58" s="4">
        <v>310000</v>
      </c>
      <c r="H58" s="6">
        <v>205000</v>
      </c>
      <c r="I58" s="16">
        <v>205000</v>
      </c>
      <c r="J58" s="16">
        <v>0</v>
      </c>
      <c r="K58" s="3">
        <v>10.65</v>
      </c>
      <c r="L58" s="3" t="s">
        <v>217</v>
      </c>
      <c r="M58" s="14" t="s">
        <v>303</v>
      </c>
      <c r="N58" s="4">
        <v>103000</v>
      </c>
      <c r="O58" s="4">
        <v>102000</v>
      </c>
      <c r="P58" s="4">
        <v>0</v>
      </c>
      <c r="Q58" s="13">
        <v>4399</v>
      </c>
      <c r="R58" s="13">
        <v>5221</v>
      </c>
      <c r="S58" s="13">
        <v>7106</v>
      </c>
    </row>
    <row r="59" spans="1:19" ht="252" x14ac:dyDescent="0.25">
      <c r="A59" s="2">
        <v>54</v>
      </c>
      <c r="B59" s="15" t="s">
        <v>218</v>
      </c>
      <c r="C59" s="15" t="s">
        <v>219</v>
      </c>
      <c r="D59" s="15" t="s">
        <v>220</v>
      </c>
      <c r="E59" s="4">
        <v>2758144</v>
      </c>
      <c r="F59" s="4">
        <v>1307000</v>
      </c>
      <c r="G59" s="4">
        <v>330000</v>
      </c>
      <c r="H59" s="6">
        <v>406000</v>
      </c>
      <c r="I59" s="16">
        <v>336000</v>
      </c>
      <c r="J59" s="16">
        <v>70000</v>
      </c>
      <c r="K59" s="3">
        <v>14.5</v>
      </c>
      <c r="L59" s="3" t="s">
        <v>221</v>
      </c>
      <c r="M59" s="14" t="s">
        <v>304</v>
      </c>
      <c r="N59" s="4">
        <v>203000</v>
      </c>
      <c r="O59" s="4">
        <v>203000</v>
      </c>
      <c r="P59" s="4">
        <v>0</v>
      </c>
      <c r="Q59" s="13">
        <v>4399</v>
      </c>
      <c r="R59" s="13">
        <v>5222</v>
      </c>
      <c r="S59" s="13">
        <v>7106</v>
      </c>
    </row>
    <row r="60" spans="1:19" ht="216" x14ac:dyDescent="0.25">
      <c r="A60" s="2">
        <v>55</v>
      </c>
      <c r="B60" s="15" t="s">
        <v>222</v>
      </c>
      <c r="C60" s="15" t="s">
        <v>223</v>
      </c>
      <c r="D60" s="15" t="s">
        <v>224</v>
      </c>
      <c r="E60" s="4">
        <v>6573480</v>
      </c>
      <c r="F60" s="4">
        <v>1800000</v>
      </c>
      <c r="G60" s="4">
        <v>650000</v>
      </c>
      <c r="H60" s="6">
        <v>672000</v>
      </c>
      <c r="I60" s="16">
        <v>672000</v>
      </c>
      <c r="J60" s="16">
        <v>0</v>
      </c>
      <c r="K60" s="3">
        <v>9.89</v>
      </c>
      <c r="L60" s="3" t="s">
        <v>225</v>
      </c>
      <c r="M60" s="14" t="s">
        <v>305</v>
      </c>
      <c r="N60" s="4">
        <v>336000</v>
      </c>
      <c r="O60" s="4">
        <v>168000</v>
      </c>
      <c r="P60" s="4">
        <v>168000</v>
      </c>
      <c r="Q60" s="13">
        <v>4399</v>
      </c>
      <c r="R60" s="13">
        <v>5213</v>
      </c>
      <c r="S60" s="13">
        <v>7106</v>
      </c>
    </row>
    <row r="61" spans="1:19" ht="324" x14ac:dyDescent="0.25">
      <c r="A61" s="2">
        <v>56</v>
      </c>
      <c r="B61" s="15" t="s">
        <v>226</v>
      </c>
      <c r="C61" s="15" t="s">
        <v>227</v>
      </c>
      <c r="D61" s="15" t="s">
        <v>228</v>
      </c>
      <c r="E61" s="4">
        <v>8958812</v>
      </c>
      <c r="F61" s="4">
        <v>1133000</v>
      </c>
      <c r="G61" s="4">
        <v>800000</v>
      </c>
      <c r="H61" s="6">
        <v>870000</v>
      </c>
      <c r="I61" s="16">
        <v>820000</v>
      </c>
      <c r="J61" s="16">
        <v>50000</v>
      </c>
      <c r="K61" s="3">
        <v>9.49</v>
      </c>
      <c r="L61" s="3" t="s">
        <v>229</v>
      </c>
      <c r="M61" s="14" t="s">
        <v>306</v>
      </c>
      <c r="N61" s="4">
        <v>435000</v>
      </c>
      <c r="O61" s="4">
        <v>218000</v>
      </c>
      <c r="P61" s="4">
        <v>217000</v>
      </c>
      <c r="Q61" s="13">
        <v>4399</v>
      </c>
      <c r="R61" s="13">
        <v>5221</v>
      </c>
      <c r="S61" s="13">
        <v>7106</v>
      </c>
    </row>
    <row r="62" spans="1:19" ht="227.25" customHeight="1" x14ac:dyDescent="0.25">
      <c r="A62" s="2">
        <v>57</v>
      </c>
      <c r="B62" s="15" t="s">
        <v>230</v>
      </c>
      <c r="C62" s="15" t="s">
        <v>231</v>
      </c>
      <c r="D62" s="15" t="s">
        <v>232</v>
      </c>
      <c r="E62" s="4">
        <v>4473488</v>
      </c>
      <c r="F62" s="4">
        <v>1972000</v>
      </c>
      <c r="G62" s="4">
        <v>500000</v>
      </c>
      <c r="H62" s="6">
        <v>484000</v>
      </c>
      <c r="I62" s="16">
        <v>484000</v>
      </c>
      <c r="J62" s="16">
        <v>0</v>
      </c>
      <c r="K62" s="3">
        <v>10.62</v>
      </c>
      <c r="L62" s="3" t="s">
        <v>233</v>
      </c>
      <c r="M62" s="14" t="s">
        <v>307</v>
      </c>
      <c r="N62" s="4">
        <v>242000</v>
      </c>
      <c r="O62" s="4">
        <v>242000</v>
      </c>
      <c r="P62" s="4">
        <v>0</v>
      </c>
      <c r="Q62" s="13">
        <v>4399</v>
      </c>
      <c r="R62" s="13">
        <v>5222</v>
      </c>
      <c r="S62" s="13">
        <v>7106</v>
      </c>
    </row>
    <row r="63" spans="1:19" ht="18" x14ac:dyDescent="0.25">
      <c r="A63" s="24" t="s">
        <v>282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ht="162" x14ac:dyDescent="0.25">
      <c r="A64" s="2">
        <v>58</v>
      </c>
      <c r="B64" s="3" t="s">
        <v>234</v>
      </c>
      <c r="C64" s="3" t="s">
        <v>114</v>
      </c>
      <c r="D64" s="3" t="s">
        <v>235</v>
      </c>
      <c r="E64" s="4">
        <v>120000</v>
      </c>
      <c r="F64" s="4">
        <v>62000</v>
      </c>
      <c r="G64" s="4">
        <v>44000</v>
      </c>
      <c r="H64" s="6">
        <v>44000</v>
      </c>
      <c r="I64" s="16">
        <v>44000</v>
      </c>
      <c r="J64" s="16">
        <v>0</v>
      </c>
      <c r="K64" s="8">
        <v>36.67</v>
      </c>
      <c r="L64" s="3" t="s">
        <v>236</v>
      </c>
      <c r="M64" s="3" t="s">
        <v>237</v>
      </c>
      <c r="N64" s="4">
        <v>44000</v>
      </c>
      <c r="O64" s="4">
        <v>0</v>
      </c>
      <c r="P64" s="4">
        <v>0</v>
      </c>
      <c r="Q64" s="13">
        <v>4399</v>
      </c>
      <c r="R64" s="13">
        <v>5222</v>
      </c>
      <c r="S64" s="13">
        <v>7106</v>
      </c>
    </row>
    <row r="65" spans="1:19" ht="159" customHeight="1" x14ac:dyDescent="0.25">
      <c r="A65" s="2">
        <v>59</v>
      </c>
      <c r="B65" s="3" t="s">
        <v>238</v>
      </c>
      <c r="C65" s="3" t="s">
        <v>239</v>
      </c>
      <c r="D65" s="3" t="s">
        <v>240</v>
      </c>
      <c r="E65" s="4">
        <v>14800</v>
      </c>
      <c r="F65" s="4">
        <v>12000</v>
      </c>
      <c r="G65" s="4">
        <v>12000</v>
      </c>
      <c r="H65" s="6">
        <v>12000</v>
      </c>
      <c r="I65" s="16">
        <v>12000</v>
      </c>
      <c r="J65" s="16">
        <v>0</v>
      </c>
      <c r="K65" s="8">
        <v>81.08</v>
      </c>
      <c r="L65" s="3" t="s">
        <v>241</v>
      </c>
      <c r="M65" s="3" t="s">
        <v>289</v>
      </c>
      <c r="N65" s="4">
        <v>12000</v>
      </c>
      <c r="O65" s="4">
        <v>0</v>
      </c>
      <c r="P65" s="4">
        <v>0</v>
      </c>
      <c r="Q65" s="13">
        <v>4399</v>
      </c>
      <c r="R65" s="13">
        <v>5222</v>
      </c>
      <c r="S65" s="13">
        <v>7106</v>
      </c>
    </row>
    <row r="66" spans="1:19" ht="32.25" customHeight="1" x14ac:dyDescent="0.25">
      <c r="A66" s="17" t="s">
        <v>290</v>
      </c>
      <c r="B66" s="18"/>
      <c r="C66" s="18"/>
      <c r="D66" s="18"/>
      <c r="E66" s="18"/>
      <c r="F66" s="18"/>
      <c r="G66" s="18"/>
      <c r="H66" s="22">
        <f>SUM(H64:H65)+SUM(H52:H62)+SUM(H41:H50)+SUM(H4:H39)</f>
        <v>15262000</v>
      </c>
      <c r="I66" s="18"/>
      <c r="J66" s="20" t="e">
        <f>SUM(#REF!)</f>
        <v>#REF!</v>
      </c>
      <c r="K66" s="21" t="e">
        <f t="shared" ref="K66" si="0">SUM(#REF!)</f>
        <v>#REF!</v>
      </c>
      <c r="L66" s="21"/>
      <c r="M66" s="18"/>
      <c r="N66" s="18"/>
      <c r="O66" s="18"/>
      <c r="P66" s="18"/>
      <c r="Q66" s="18"/>
      <c r="R66" s="18"/>
      <c r="S66" s="19"/>
    </row>
    <row r="68" spans="1:19" x14ac:dyDescent="0.25">
      <c r="I68">
        <f>SUM(I64:I67)</f>
        <v>56000</v>
      </c>
    </row>
  </sheetData>
  <autoFilter ref="A1:S2">
    <filterColumn colId="13" showButton="0"/>
    <filterColumn colId="14" showButton="0"/>
  </autoFilter>
  <mergeCells count="17">
    <mergeCell ref="L1:L2"/>
    <mergeCell ref="A40:S40"/>
    <mergeCell ref="A51:S51"/>
    <mergeCell ref="A63:S63"/>
    <mergeCell ref="H1:H2"/>
    <mergeCell ref="A3:S3"/>
    <mergeCell ref="A1:A2"/>
    <mergeCell ref="B1:B2"/>
    <mergeCell ref="C1:C2"/>
    <mergeCell ref="D1:D2"/>
    <mergeCell ref="E1:E2"/>
    <mergeCell ref="F1:F2"/>
    <mergeCell ref="N1:P1"/>
    <mergeCell ref="Q1:Q2"/>
    <mergeCell ref="R1:R2"/>
    <mergeCell ref="S1:S2"/>
    <mergeCell ref="M1:M2"/>
  </mergeCells>
  <pageMargins left="0.23622047244094491" right="7.874015748031496E-2" top="0.74803149606299213" bottom="0.74803149606299213" header="0.31496062992125984" footer="0.31496062992125984"/>
  <pageSetup paperSize="9" scale="42" fitToHeight="0" orientation="landscape" r:id="rId1"/>
  <headerFooter>
    <oddHeader>&amp;C&amp;"Arial,Tučné"&amp;18Návrh na poskytnutí neinvestičních účelových dotací v oblasti podpory osob s handicapem na rok 2020&amp;R&amp;"Arial,Tučné"&amp;18Příloha č. 1</oddHeader>
    <oddFooter>&amp;L&amp;"Arial,Obyčejné"&amp;14&amp;P/&amp;N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poskytnutí</vt:lpstr>
      <vt:lpstr>poskytnutí!Názvy_tisku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Čechová Eva</dc:creator>
  <cp:lastModifiedBy>Pavelec Tomáš</cp:lastModifiedBy>
  <cp:lastPrinted>2020-02-11T14:33:56Z</cp:lastPrinted>
  <dcterms:created xsi:type="dcterms:W3CDTF">2020-02-06T08:03:25Z</dcterms:created>
  <dcterms:modified xsi:type="dcterms:W3CDTF">2020-02-11T14:34:12Z</dcterms:modified>
</cp:coreProperties>
</file>