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2\Výběrové řízení - WEB\Povinné přílohy\"/>
    </mc:Choice>
  </mc:AlternateContent>
  <xr:revisionPtr revIDLastSave="0" documentId="13_ncr:1_{44818E38-60FF-4616-B100-2FEB43AAD9C3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Personální obsazení" sheetId="6" r:id="rId1"/>
    <sheet name="Náklady" sheetId="1" r:id="rId2"/>
    <sheet name="Zdroje" sheetId="3" r:id="rId3"/>
    <sheet name="Zaměstnanci se ZP" sheetId="7" r:id="rId4"/>
  </sheets>
  <definedNames>
    <definedName name="_xlnm.Print_Titles" localSheetId="1">Náklady!$7:$7</definedName>
    <definedName name="_xlnm.Print_Area" localSheetId="1">Náklady!$A$1:$E$61</definedName>
    <definedName name="_xlnm.Print_Area" localSheetId="0">'Personální obsazení'!$A$1:$K$64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6" l="1"/>
  <c r="I31" i="6"/>
  <c r="I32" i="6"/>
  <c r="I33" i="6"/>
  <c r="I34" i="6"/>
  <c r="I35" i="6"/>
  <c r="I36" i="6"/>
  <c r="I37" i="6"/>
  <c r="I38" i="6"/>
  <c r="I39" i="6"/>
  <c r="I40" i="6"/>
  <c r="I41" i="6"/>
  <c r="I29" i="6"/>
  <c r="C1" i="7" l="1"/>
  <c r="C3" i="7"/>
  <c r="C2" i="7"/>
  <c r="C1" i="3"/>
  <c r="D11" i="7"/>
  <c r="E11" i="7"/>
  <c r="C13" i="1" l="1"/>
  <c r="D13" i="1"/>
  <c r="J32" i="6" l="1"/>
  <c r="J33" i="6"/>
  <c r="J34" i="6"/>
  <c r="J35" i="6"/>
  <c r="J36" i="6"/>
  <c r="J37" i="6"/>
  <c r="J38" i="6"/>
  <c r="J39" i="6"/>
  <c r="J40" i="6"/>
  <c r="J41" i="6"/>
  <c r="C3" i="1" l="1"/>
  <c r="C2" i="1"/>
  <c r="C1" i="1"/>
  <c r="C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G42" i="6"/>
  <c r="F42" i="6"/>
  <c r="C42" i="6"/>
  <c r="K41" i="6"/>
  <c r="H41" i="6"/>
  <c r="H40" i="6"/>
  <c r="K40" i="6" s="1"/>
  <c r="K39" i="6"/>
  <c r="H39" i="6"/>
  <c r="K38" i="6"/>
  <c r="H38" i="6"/>
  <c r="K37" i="6"/>
  <c r="H37" i="6"/>
  <c r="H36" i="6"/>
  <c r="K36" i="6" s="1"/>
  <c r="K35" i="6"/>
  <c r="H35" i="6"/>
  <c r="K34" i="6"/>
  <c r="H34" i="6"/>
  <c r="K33" i="6"/>
  <c r="H33" i="6"/>
  <c r="H32" i="6"/>
  <c r="K32" i="6" s="1"/>
  <c r="J31" i="6"/>
  <c r="H31" i="6"/>
  <c r="J30" i="6"/>
  <c r="H30" i="6"/>
  <c r="H29" i="6"/>
  <c r="H42" i="6" s="1"/>
  <c r="D23" i="6"/>
  <c r="C23" i="6"/>
  <c r="G22" i="6"/>
  <c r="G21" i="6"/>
  <c r="G20" i="6"/>
  <c r="G19" i="6"/>
  <c r="G18" i="6"/>
  <c r="G17" i="6"/>
  <c r="G16" i="6"/>
  <c r="G15" i="6"/>
  <c r="G14" i="6"/>
  <c r="G13" i="6"/>
  <c r="G12" i="6"/>
  <c r="I12" i="6" s="1"/>
  <c r="J11" i="6"/>
  <c r="G11" i="6"/>
  <c r="I11" i="6" s="1"/>
  <c r="G10" i="6"/>
  <c r="I16" i="6" l="1"/>
  <c r="J16" i="6" s="1"/>
  <c r="H11" i="6"/>
  <c r="K11" i="6" s="1"/>
  <c r="I17" i="6"/>
  <c r="J17" i="6" s="1"/>
  <c r="I21" i="6"/>
  <c r="J21" i="6" s="1"/>
  <c r="H18" i="6"/>
  <c r="K18" i="6" s="1"/>
  <c r="I18" i="6"/>
  <c r="J18" i="6" s="1"/>
  <c r="H15" i="6"/>
  <c r="I15" i="6"/>
  <c r="J15" i="6" s="1"/>
  <c r="H10" i="6"/>
  <c r="I10" i="6"/>
  <c r="H22" i="6"/>
  <c r="I22" i="6"/>
  <c r="J22" i="6" s="1"/>
  <c r="K22" i="6" s="1"/>
  <c r="J13" i="6"/>
  <c r="I13" i="6"/>
  <c r="I19" i="6"/>
  <c r="J19" i="6" s="1"/>
  <c r="H14" i="6"/>
  <c r="I14" i="6"/>
  <c r="I20" i="6"/>
  <c r="J20" i="6" s="1"/>
  <c r="J29" i="6"/>
  <c r="J42" i="6" s="1"/>
  <c r="I42" i="6"/>
  <c r="K31" i="6"/>
  <c r="K30" i="6"/>
  <c r="J14" i="6"/>
  <c r="K14" i="6" s="1"/>
  <c r="H61" i="6"/>
  <c r="G23" i="6"/>
  <c r="H19" i="6"/>
  <c r="K15" i="6"/>
  <c r="J10" i="6"/>
  <c r="J12" i="6"/>
  <c r="H12" i="6"/>
  <c r="K12" i="6" s="1"/>
  <c r="H16" i="6"/>
  <c r="H20" i="6"/>
  <c r="H13" i="6"/>
  <c r="H17" i="6"/>
  <c r="H21" i="6"/>
  <c r="K20" i="6" l="1"/>
  <c r="K29" i="6"/>
  <c r="K21" i="6"/>
  <c r="K19" i="6"/>
  <c r="K17" i="6"/>
  <c r="K16" i="6"/>
  <c r="K13" i="6"/>
  <c r="K42" i="6"/>
  <c r="J23" i="6"/>
  <c r="I23" i="6"/>
  <c r="K10" i="6"/>
  <c r="H23" i="6"/>
  <c r="K23" i="6" l="1"/>
  <c r="G26" i="3"/>
  <c r="H9" i="3" s="1"/>
  <c r="C2" i="3" l="1"/>
  <c r="C3" i="3"/>
  <c r="C26" i="3" l="1"/>
  <c r="D10" i="3" s="1"/>
  <c r="E26" i="3"/>
  <c r="F10" i="3" s="1"/>
  <c r="D50" i="1" l="1"/>
  <c r="C50" i="1"/>
  <c r="D21" i="1"/>
  <c r="C21" i="1"/>
  <c r="F23" i="3" l="1"/>
  <c r="D33" i="1" l="1"/>
  <c r="D30" i="1" s="1"/>
  <c r="C33" i="1"/>
  <c r="C30" i="1" s="1"/>
  <c r="D27" i="1"/>
  <c r="D12" i="1" s="1"/>
  <c r="C27" i="1"/>
  <c r="C12" i="1" s="1"/>
  <c r="F24" i="3"/>
  <c r="C9" i="1" l="1"/>
  <c r="D9" i="1"/>
  <c r="G10" i="3" s="1"/>
  <c r="D25" i="3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D10" i="1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  <author>Štěrbová Daniela</author>
    <author>kanokovama</author>
  </authors>
  <commentList>
    <comment ref="D9" authorId="0" shapeId="0" xr:uid="{00000000-0006-0000-0000-000001000000}">
      <text>
        <r>
          <rPr>
            <b/>
            <sz val="8"/>
            <color indexed="10"/>
            <rFont val="Tahoma"/>
            <family val="2"/>
            <charset val="238"/>
          </rPr>
          <t>Výše pracovního úvazku dle pracovní smlouvy.</t>
        </r>
        <r>
          <rPr>
            <b/>
            <sz val="9"/>
            <color indexed="10"/>
            <rFont val="Tahoma"/>
            <family val="2"/>
            <charset val="238"/>
          </rPr>
          <t xml:space="preserve">
</t>
        </r>
      </text>
    </comment>
    <comment ref="H9" authorId="1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9" authorId="2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H28" authorId="1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I28" authorId="1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>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8" authorId="1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1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7" authorId="0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B7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 xr:uid="{00000000-0006-0000-0100-000002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00000000-0006-0000-0100-000003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00000000-0006-0000-0100-000004000000}">
      <text>
        <r>
          <rPr>
            <b/>
            <sz val="9"/>
            <color indexed="10"/>
            <rFont val="Tahoma"/>
            <family val="2"/>
            <charset val="238"/>
          </rPr>
          <t>Ve sloupci "E" - ke každé položce rozpočtu uveďte rozpis (co uvedená částka zahrnuje - druh, počet, účel, umístění apod.)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<sst xmlns="http://schemas.openxmlformats.org/spreadsheetml/2006/main" count="225" uniqueCount="181">
  <si>
    <t>Název projektu:</t>
  </si>
  <si>
    <t>Místo realizace projektu:</t>
  </si>
  <si>
    <t>POLOŽKA Č.</t>
  </si>
  <si>
    <t>DRUH NÁKLADU</t>
  </si>
  <si>
    <t>% podíl požadované výše dotace SMO z celkových nákladů projektu</t>
  </si>
  <si>
    <t>1.1</t>
  </si>
  <si>
    <t>1.2</t>
  </si>
  <si>
    <t>Ostatní služby</t>
  </si>
  <si>
    <t>Datum:</t>
  </si>
  <si>
    <t>Jméno a příjmení statutárního zástupce:</t>
  </si>
  <si>
    <t>Podpis:</t>
  </si>
  <si>
    <t>■</t>
  </si>
  <si>
    <t>Zdůvodnění všech položek požadované dotace SMO (specifikace, odůvodnění)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</si>
  <si>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</si>
  <si>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</si>
  <si>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</si>
  <si>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</si>
  <si>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</si>
  <si>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</si>
  <si>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</si>
  <si>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</si>
  <si>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</si>
  <si>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</si>
  <si>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</si>
  <si>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</si>
  <si>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</si>
  <si>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</si>
  <si>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</si>
  <si>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</si>
  <si>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</si>
  <si>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</si>
  <si>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</si>
  <si>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</si>
  <si>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</si>
  <si>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</si>
  <si>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</si>
  <si>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</si>
  <si>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</si>
  <si>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</si>
  <si>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</si>
  <si>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</si>
  <si>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</si>
  <si>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</si>
  <si>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</si>
  <si>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</si>
  <si>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</si>
  <si>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</si>
  <si>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</si>
  <si>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</si>
  <si>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</si>
  <si>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</si>
  <si>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</si>
  <si>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</si>
  <si>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</si>
  <si>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</si>
  <si>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</si>
  <si>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</si>
  <si>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</si>
  <si>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</si>
  <si>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</si>
  <si>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</si>
  <si>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</si>
  <si>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</si>
  <si>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</si>
  <si>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</si>
  <si>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 xml:space="preserve">CELKOVÉ NÁKLADY </t>
  </si>
  <si>
    <t>Příjmy od účastníků</t>
  </si>
  <si>
    <t>SLUŽBY CELKEM</t>
  </si>
  <si>
    <t>3.3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</si>
  <si>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</si>
  <si>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</si>
  <si>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</si>
  <si>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</si>
  <si>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</si>
  <si>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OSOBNÍ NÁKLADY</t>
  </si>
  <si>
    <t>Celkový úvazek pro projekt příslušných osob</t>
  </si>
  <si>
    <t>Sjednaný rozsah celkové pracovní doby příslušných osob/měs. (hod.)</t>
  </si>
  <si>
    <t>Počet odprac. měcíců celkem</t>
  </si>
  <si>
    <t>Odměna/počet měsíců
(Kč)</t>
  </si>
  <si>
    <t>Název žadatele:</t>
  </si>
  <si>
    <t>1.SPOTŘEBOVANÉ NÁKUPY CELKEM</t>
  </si>
  <si>
    <t>Spotřeba materiálu</t>
  </si>
  <si>
    <t>1.1.1.</t>
  </si>
  <si>
    <t>potraviny</t>
  </si>
  <si>
    <t>1.1.2.</t>
  </si>
  <si>
    <t>1.1.3.</t>
  </si>
  <si>
    <t>1.1.4.</t>
  </si>
  <si>
    <t>1.1.5.</t>
  </si>
  <si>
    <t>1.1.6.</t>
  </si>
  <si>
    <t>1.1.7.</t>
  </si>
  <si>
    <t>kancelářské potřeby</t>
  </si>
  <si>
    <t>pohonné hmoty</t>
  </si>
  <si>
    <t>knihy, časopisy, publikace</t>
  </si>
  <si>
    <t>ochranné pracovní pomůcky</t>
  </si>
  <si>
    <t>drogerie</t>
  </si>
  <si>
    <t>Spotřeba energie</t>
  </si>
  <si>
    <t>elektrická energie</t>
  </si>
  <si>
    <t>1.2.1.</t>
  </si>
  <si>
    <t>1.2.2.</t>
  </si>
  <si>
    <t>1.2.3.</t>
  </si>
  <si>
    <t>1.2.4.</t>
  </si>
  <si>
    <t>1.2.5.</t>
  </si>
  <si>
    <t>teplo</t>
  </si>
  <si>
    <t>vodné, stočné</t>
  </si>
  <si>
    <t>plyn</t>
  </si>
  <si>
    <t>1.3.</t>
  </si>
  <si>
    <t>Dlouhodobý majetek</t>
  </si>
  <si>
    <t>1.3.1.</t>
  </si>
  <si>
    <t>1.3.2.</t>
  </si>
  <si>
    <t>2.1.</t>
  </si>
  <si>
    <t>2.2.</t>
  </si>
  <si>
    <t>2.3.</t>
  </si>
  <si>
    <t>2.3.1.</t>
  </si>
  <si>
    <t>2.3.2.</t>
  </si>
  <si>
    <t>2.3.3.</t>
  </si>
  <si>
    <t>2.3.4.</t>
  </si>
  <si>
    <t>2.3.5.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</si>
  <si>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</si>
  <si>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</si>
  <si>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</si>
  <si>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</si>
  <si>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</si>
  <si>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</si>
  <si>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</si>
  <si>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</si>
  <si>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</si>
  <si>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</si>
  <si>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</si>
  <si>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spoje (telefony, internet, poštovné, ostatní spoje)</t>
  </si>
  <si>
    <t>opravy a udržování</t>
  </si>
  <si>
    <t>cestovné</t>
  </si>
  <si>
    <t>účetní služby</t>
  </si>
  <si>
    <t>nájemné</t>
  </si>
  <si>
    <t>konzult., porad. a právní služby</t>
  </si>
  <si>
    <t>školení a kurzy</t>
  </si>
  <si>
    <t>ubytování účastníků</t>
  </si>
  <si>
    <t>stravování účastníků</t>
  </si>
  <si>
    <t>úklidové služby</t>
  </si>
  <si>
    <t>doprava</t>
  </si>
  <si>
    <t>vstupné na akce</t>
  </si>
  <si>
    <t>revize</t>
  </si>
  <si>
    <t>odvoz odpadů</t>
  </si>
  <si>
    <t>inzerce a propagace</t>
  </si>
  <si>
    <t>bankovní služby</t>
  </si>
  <si>
    <t>jiné služby - specifikace</t>
  </si>
  <si>
    <t>3.1.</t>
  </si>
  <si>
    <t>3.2.</t>
  </si>
  <si>
    <t>3.4.</t>
  </si>
  <si>
    <t>3.5.</t>
  </si>
  <si>
    <t>3.6.</t>
  </si>
  <si>
    <t>ODPISY</t>
  </si>
  <si>
    <t>JINÉ NÁKLADY - SPECIFIKACE</t>
  </si>
  <si>
    <t>mzdové náklady HPP (pracovní smlouvy)</t>
  </si>
  <si>
    <t>dohody o pracovní činnosti (DPČ)</t>
  </si>
  <si>
    <t>dohody o provedení práce (DPP)</t>
  </si>
  <si>
    <t>zákonné sociální a zdravotní pojištění</t>
  </si>
  <si>
    <t>zákonné pojištění odpovědnosti zaměstnavatele (Kooperativa)</t>
  </si>
  <si>
    <t>PERSONÁLNÍ OBSAZENÍ PROJEKTU (kód SVZ/H)</t>
  </si>
  <si>
    <t>NÁKLADY PROJEKTU (kód SVZ/H)</t>
  </si>
  <si>
    <t>FINANČNÍ ZDROJE (kód SVZ/H)</t>
  </si>
  <si>
    <t>z toho: Podpora osob s handicapem</t>
  </si>
  <si>
    <t>Celkem</t>
  </si>
  <si>
    <r>
      <rPr>
        <b/>
        <sz val="10"/>
        <color theme="1"/>
        <rFont val="Arial"/>
        <family val="2"/>
        <charset val="238"/>
      </rPr>
      <t>OZZ</t>
    </r>
    <r>
      <rPr>
        <sz val="10"/>
        <color theme="1"/>
        <rFont val="Arial"/>
        <family val="2"/>
        <charset val="238"/>
      </rPr>
      <t xml:space="preserve"> - osoby zdravotně znevýhodněné</t>
    </r>
  </si>
  <si>
    <r>
      <rPr>
        <b/>
        <sz val="10"/>
        <color theme="1"/>
        <rFont val="Arial"/>
        <family val="2"/>
        <charset val="238"/>
      </rPr>
      <t>OZP-1,2</t>
    </r>
    <r>
      <rPr>
        <sz val="10"/>
        <color theme="1"/>
        <rFont val="Arial"/>
        <family val="2"/>
        <charset val="238"/>
      </rPr>
      <t xml:space="preserve"> - uznány invalitními v 1. a 2. stupni </t>
    </r>
  </si>
  <si>
    <r>
      <rPr>
        <b/>
        <sz val="10"/>
        <color theme="1"/>
        <rFont val="Arial"/>
        <family val="2"/>
        <charset val="238"/>
      </rPr>
      <t>TZP -</t>
    </r>
    <r>
      <rPr>
        <sz val="10"/>
        <color theme="1"/>
        <rFont val="Arial"/>
        <family val="2"/>
        <charset val="238"/>
      </rPr>
      <t xml:space="preserve"> Osoby s těžším zdravotním postižením - uznány invalidními ve 3. stupni</t>
    </r>
  </si>
  <si>
    <t>Průměrný počet úvazků</t>
  </si>
  <si>
    <t xml:space="preserve">Počet zaměstnanců </t>
  </si>
  <si>
    <t xml:space="preserve">Zaměstnanci, kteří jsou OZP podle §67 odst. 2 písm. a) ZoZ </t>
  </si>
  <si>
    <t>ZAMĚSTNANCI SE ZDRAVOTNÍM POSTIŽENÍM PODÍLEJÍCÍ SE NA REALIZACI PROJEKTU (kód SVZ/H)</t>
  </si>
  <si>
    <t>dlouhodobý hmotný majetek do 40 tis. Kč - specifikace</t>
  </si>
  <si>
    <t>dlouhodobý nehmotný majetek do 60 tis. Kč - specifikace</t>
  </si>
  <si>
    <t>Skutečné zdroje 2020</t>
  </si>
  <si>
    <t>Předpoklad zdrojů 2021</t>
  </si>
  <si>
    <t>Plán zdrojů 2022</t>
  </si>
  <si>
    <t>Celkový sjednaný rozsah práce příslušných osob (hod.)</t>
  </si>
  <si>
    <t>CELKOVÉ PLÁNOVANÉ NÁKLADY NA REALIZACI PROJEKTU - PŘEDPOKLAD NA ROK 2022 (Kč)</t>
  </si>
  <si>
    <t>CELKOVÁ VÝŠE POŽADOVANÉ ÚČELOVÉ DOTACE SMO NA ROK 2022 (Kč)</t>
  </si>
  <si>
    <t xml:space="preserve">ostatní materiál </t>
  </si>
  <si>
    <t xml:space="preserve">ostatní energie </t>
  </si>
  <si>
    <t>jiné osobní náklady - pouze stravenky</t>
  </si>
  <si>
    <t xml:space="preserve">pojištění majetku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</si>
</sst>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210"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3" fontId="5" fillId="0" borderId="0" xfId="0" applyNumberFormat="1" applyFont="1" applyFill="1"/>
    <xf numFmtId="49" fontId="5" fillId="0" borderId="1" xfId="0" applyNumberFormat="1" applyFont="1" applyFill="1" applyBorder="1" applyAlignment="1">
      <alignment vertical="top"/>
    </xf>
    <xf numFmtId="49" fontId="5" fillId="0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10" fontId="5" fillId="2" borderId="1" xfId="1" applyNumberFormat="1" applyFont="1" applyFill="1" applyBorder="1"/>
    <xf numFmtId="10" fontId="4" fillId="2" borderId="1" xfId="1" applyNumberFormat="1" applyFont="1" applyFill="1" applyBorder="1"/>
    <xf numFmtId="49" fontId="5" fillId="0" borderId="0" xfId="0" applyNumberFormat="1" applyFont="1"/>
    <xf numFmtId="3" fontId="4" fillId="2" borderId="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Protection="1"/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9" fontId="6" fillId="2" borderId="6" xfId="0" applyNumberFormat="1" applyFont="1" applyFill="1" applyBorder="1" applyAlignment="1" applyProtection="1">
      <alignment horizontal="right" vertical="top"/>
    </xf>
    <xf numFmtId="0" fontId="5" fillId="0" borderId="17" xfId="0" applyFont="1" applyBorder="1" applyAlignment="1">
      <alignment horizontal="left" vertical="top"/>
    </xf>
    <xf numFmtId="0" fontId="5" fillId="0" borderId="17" xfId="0" applyFont="1" applyFill="1" applyBorder="1" applyAlignment="1">
      <alignment vertical="top" wrapText="1"/>
    </xf>
    <xf numFmtId="3" fontId="5" fillId="0" borderId="17" xfId="0" applyNumberFormat="1" applyFont="1" applyBorder="1"/>
    <xf numFmtId="10" fontId="5" fillId="2" borderId="17" xfId="1" applyNumberFormat="1" applyFont="1" applyFill="1" applyBorder="1"/>
    <xf numFmtId="49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4" fillId="5" borderId="1" xfId="0" applyNumberFormat="1" applyFont="1" applyFill="1" applyBorder="1" applyAlignment="1">
      <alignment vertical="top"/>
    </xf>
    <xf numFmtId="0" fontId="4" fillId="5" borderId="1" xfId="0" applyFont="1" applyFill="1" applyBorder="1" applyAlignment="1">
      <alignment vertical="top" wrapText="1"/>
    </xf>
    <xf numFmtId="0" fontId="4" fillId="0" borderId="0" xfId="0" applyFont="1"/>
    <xf numFmtId="3" fontId="5" fillId="0" borderId="17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4" borderId="1" xfId="0" applyNumberFormat="1" applyFont="1" applyFill="1" applyBorder="1" applyProtection="1"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/>
      <protection locked="0"/>
    </xf>
    <xf numFmtId="3" fontId="5" fillId="5" borderId="1" xfId="0" applyNumberFormat="1" applyFont="1" applyFill="1" applyBorder="1" applyAlignment="1" applyProtection="1">
      <alignment horizontal="right" vertical="top"/>
      <protection locked="0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4" fillId="3" borderId="1" xfId="0" applyNumberFormat="1" applyFont="1" applyFill="1" applyBorder="1" applyAlignment="1" applyProtection="1">
      <alignment horizontal="right" vertical="top"/>
      <protection locked="0"/>
    </xf>
    <xf numFmtId="14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16" fontId="5" fillId="0" borderId="17" xfId="0" applyNumberFormat="1" applyFont="1" applyBorder="1" applyAlignment="1">
      <alignment horizontal="left" vertical="top"/>
    </xf>
    <xf numFmtId="3" fontId="5" fillId="0" borderId="17" xfId="0" applyNumberFormat="1" applyFont="1" applyBorder="1" applyAlignment="1" applyProtection="1">
      <alignment vertical="center"/>
      <protection locked="0"/>
    </xf>
    <xf numFmtId="10" fontId="5" fillId="2" borderId="17" xfId="1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 applyProtection="1">
      <alignment horizontal="right" vertical="top"/>
      <protection locked="0"/>
    </xf>
    <xf numFmtId="0" fontId="5" fillId="0" borderId="0" xfId="3" applyFont="1" applyBorder="1" applyAlignment="1" applyProtection="1">
      <alignment vertical="top" wrapText="1"/>
    </xf>
    <xf numFmtId="0" fontId="5" fillId="0" borderId="0" xfId="3" applyFont="1" applyBorder="1" applyAlignment="1" applyProtection="1">
      <alignment vertical="top"/>
    </xf>
    <xf numFmtId="0" fontId="5" fillId="0" borderId="0" xfId="3" applyFont="1" applyBorder="1" applyAlignment="1" applyProtection="1"/>
    <xf numFmtId="0" fontId="4" fillId="0" borderId="0" xfId="3" applyFont="1" applyBorder="1" applyAlignment="1" applyProtection="1">
      <alignment vertical="top" wrapText="1"/>
    </xf>
    <xf numFmtId="0" fontId="5" fillId="0" borderId="0" xfId="3" applyFont="1" applyProtection="1"/>
    <xf numFmtId="0" fontId="5" fillId="0" borderId="0" xfId="3" applyFont="1" applyAlignment="1" applyProtection="1">
      <alignment horizontal="left" vertical="top" wrapText="1"/>
    </xf>
    <xf numFmtId="0" fontId="4" fillId="2" borderId="19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vertical="center" wrapText="1"/>
    </xf>
    <xf numFmtId="0" fontId="4" fillId="2" borderId="1" xfId="3" applyFont="1" applyFill="1" applyBorder="1" applyAlignment="1" applyProtection="1">
      <alignment horizontal="center" vertical="center" wrapText="1" shrinkToFit="1"/>
    </xf>
    <xf numFmtId="0" fontId="4" fillId="4" borderId="17" xfId="3" applyFont="1" applyFill="1" applyBorder="1" applyAlignment="1" applyProtection="1">
      <alignment vertical="top" wrapText="1"/>
      <protection locked="0"/>
    </xf>
    <xf numFmtId="0" fontId="4" fillId="0" borderId="1" xfId="3" applyFont="1" applyFill="1" applyBorder="1" applyAlignment="1" applyProtection="1">
      <alignment vertical="center" wrapText="1"/>
      <protection locked="0"/>
    </xf>
    <xf numFmtId="0" fontId="4" fillId="0" borderId="1" xfId="3" applyFont="1" applyBorder="1" applyAlignment="1" applyProtection="1">
      <alignment horizontal="center" vertical="top" wrapText="1"/>
      <protection locked="0"/>
    </xf>
    <xf numFmtId="2" fontId="5" fillId="0" borderId="1" xfId="3" applyNumberFormat="1" applyFont="1" applyBorder="1" applyAlignment="1" applyProtection="1">
      <alignment horizontal="center" vertical="top"/>
      <protection locked="0"/>
    </xf>
    <xf numFmtId="3" fontId="5" fillId="3" borderId="1" xfId="3" applyNumberFormat="1" applyFont="1" applyFill="1" applyBorder="1" applyAlignment="1" applyProtection="1">
      <alignment horizontal="right" vertical="top"/>
    </xf>
    <xf numFmtId="3" fontId="5" fillId="2" borderId="1" xfId="3" applyNumberFormat="1" applyFont="1" applyFill="1" applyBorder="1" applyAlignment="1" applyProtection="1">
      <alignment horizontal="right" vertical="top"/>
    </xf>
    <xf numFmtId="3" fontId="5" fillId="2" borderId="1" xfId="3" applyNumberFormat="1" applyFont="1" applyFill="1" applyBorder="1" applyAlignment="1" applyProtection="1">
      <alignment vertical="top"/>
    </xf>
    <xf numFmtId="3" fontId="4" fillId="2" borderId="1" xfId="3" applyNumberFormat="1" applyFont="1" applyFill="1" applyBorder="1" applyAlignment="1" applyProtection="1">
      <alignment vertical="top"/>
    </xf>
    <xf numFmtId="0" fontId="5" fillId="0" borderId="1" xfId="3" applyFont="1" applyBorder="1" applyAlignment="1" applyProtection="1">
      <alignment vertical="top" wrapText="1"/>
      <protection locked="0"/>
    </xf>
    <xf numFmtId="0" fontId="4" fillId="0" borderId="1" xfId="3" applyFont="1" applyBorder="1" applyAlignment="1" applyProtection="1">
      <alignment vertical="top" wrapText="1"/>
      <protection locked="0"/>
    </xf>
    <xf numFmtId="0" fontId="5" fillId="0" borderId="0" xfId="3" applyFont="1" applyProtection="1">
      <protection locked="0"/>
    </xf>
    <xf numFmtId="0" fontId="4" fillId="4" borderId="1" xfId="3" applyFont="1" applyFill="1" applyBorder="1" applyAlignment="1" applyProtection="1">
      <alignment vertical="top" wrapText="1"/>
      <protection locked="0"/>
    </xf>
    <xf numFmtId="3" fontId="5" fillId="2" borderId="11" xfId="3" applyNumberFormat="1" applyFont="1" applyFill="1" applyBorder="1" applyAlignment="1" applyProtection="1">
      <alignment horizontal="right" vertical="top"/>
    </xf>
    <xf numFmtId="3" fontId="5" fillId="2" borderId="11" xfId="3" applyNumberFormat="1" applyFont="1" applyFill="1" applyBorder="1" applyAlignment="1" applyProtection="1">
      <alignment vertical="top"/>
    </xf>
    <xf numFmtId="0" fontId="4" fillId="2" borderId="8" xfId="3" applyFont="1" applyFill="1" applyBorder="1" applyAlignment="1" applyProtection="1">
      <alignment horizontal="center" vertical="top" wrapText="1"/>
    </xf>
    <xf numFmtId="2" fontId="4" fillId="2" borderId="12" xfId="3" applyNumberFormat="1" applyFont="1" applyFill="1" applyBorder="1" applyAlignment="1" applyProtection="1">
      <alignment horizontal="center"/>
    </xf>
    <xf numFmtId="3" fontId="4" fillId="2" borderId="13" xfId="3" applyNumberFormat="1" applyFont="1" applyFill="1" applyBorder="1" applyAlignment="1" applyProtection="1">
      <alignment horizontal="right"/>
    </xf>
    <xf numFmtId="3" fontId="4" fillId="2" borderId="15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Protection="1"/>
    <xf numFmtId="0" fontId="5" fillId="0" borderId="0" xfId="3" applyFont="1" applyAlignment="1" applyProtection="1">
      <alignment vertical="top" wrapText="1"/>
      <protection locked="0"/>
    </xf>
    <xf numFmtId="3" fontId="5" fillId="0" borderId="1" xfId="3" applyNumberFormat="1" applyFont="1" applyBorder="1" applyAlignment="1" applyProtection="1">
      <alignment horizontal="center" vertical="top"/>
      <protection locked="0"/>
    </xf>
    <xf numFmtId="49" fontId="5" fillId="0" borderId="1" xfId="3" applyNumberFormat="1" applyFont="1" applyBorder="1" applyAlignment="1" applyProtection="1">
      <alignment horizontal="center" vertical="top" wrapText="1"/>
      <protection locked="0"/>
    </xf>
    <xf numFmtId="164" fontId="5" fillId="0" borderId="1" xfId="3" applyNumberFormat="1" applyFont="1" applyBorder="1" applyAlignment="1" applyProtection="1">
      <alignment horizontal="right" vertical="top" wrapText="1"/>
      <protection locked="0"/>
    </xf>
    <xf numFmtId="3" fontId="5" fillId="0" borderId="1" xfId="3" applyNumberFormat="1" applyFont="1" applyBorder="1" applyAlignment="1" applyProtection="1">
      <alignment horizontal="right" vertical="top" wrapText="1"/>
      <protection locked="0"/>
    </xf>
    <xf numFmtId="3" fontId="5" fillId="2" borderId="1" xfId="3" applyNumberFormat="1" applyFont="1" applyFill="1" applyBorder="1" applyAlignment="1" applyProtection="1">
      <alignment horizontal="right" vertical="top" wrapText="1"/>
    </xf>
    <xf numFmtId="3" fontId="5" fillId="2" borderId="1" xfId="3" applyNumberFormat="1" applyFont="1" applyFill="1" applyBorder="1" applyAlignment="1" applyProtection="1">
      <alignment vertical="top" wrapText="1"/>
    </xf>
    <xf numFmtId="0" fontId="14" fillId="2" borderId="8" xfId="3" applyFont="1" applyFill="1" applyBorder="1" applyAlignment="1" applyProtection="1">
      <alignment horizontal="center" vertical="top" wrapText="1"/>
    </xf>
    <xf numFmtId="0" fontId="4" fillId="2" borderId="10" xfId="3" applyFont="1" applyFill="1" applyBorder="1" applyAlignment="1" applyProtection="1">
      <alignment horizontal="center"/>
    </xf>
    <xf numFmtId="164" fontId="4" fillId="2" borderId="12" xfId="3" applyNumberFormat="1" applyFont="1" applyFill="1" applyBorder="1" applyAlignment="1" applyProtection="1">
      <alignment horizontal="right"/>
    </xf>
    <xf numFmtId="3" fontId="4" fillId="2" borderId="12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Alignment="1" applyProtection="1">
      <alignment horizontal="right" vertical="top"/>
    </xf>
    <xf numFmtId="0" fontId="4" fillId="4" borderId="1" xfId="3" applyFont="1" applyFill="1" applyBorder="1" applyAlignment="1" applyProtection="1">
      <alignment vertical="center" wrapText="1"/>
      <protection locked="0"/>
    </xf>
    <xf numFmtId="1" fontId="4" fillId="0" borderId="1" xfId="3" applyNumberFormat="1" applyFont="1" applyBorder="1" applyAlignment="1" applyProtection="1">
      <alignment horizontal="center" vertical="top" wrapText="1"/>
      <protection locked="0"/>
    </xf>
    <xf numFmtId="3" fontId="4" fillId="2" borderId="1" xfId="3" applyNumberFormat="1" applyFont="1" applyFill="1" applyBorder="1" applyAlignment="1" applyProtection="1">
      <alignment horizontal="right" vertical="top"/>
    </xf>
    <xf numFmtId="0" fontId="5" fillId="4" borderId="1" xfId="3" applyFont="1" applyFill="1" applyBorder="1" applyAlignment="1" applyProtection="1">
      <alignment vertical="top" wrapText="1"/>
      <protection locked="0"/>
    </xf>
    <xf numFmtId="0" fontId="5" fillId="4" borderId="1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1" fontId="4" fillId="0" borderId="11" xfId="3" applyNumberFormat="1" applyFont="1" applyBorder="1" applyAlignment="1" applyProtection="1">
      <alignment horizontal="center" vertical="top" wrapText="1"/>
      <protection locked="0"/>
    </xf>
    <xf numFmtId="3" fontId="5" fillId="0" borderId="11" xfId="3" applyNumberFormat="1" applyFont="1" applyBorder="1" applyAlignment="1" applyProtection="1">
      <alignment horizontal="center" vertical="top"/>
      <protection locked="0"/>
    </xf>
    <xf numFmtId="49" fontId="5" fillId="0" borderId="11" xfId="3" applyNumberFormat="1" applyFont="1" applyBorder="1" applyAlignment="1" applyProtection="1">
      <alignment horizontal="center" vertical="top" wrapText="1"/>
      <protection locked="0"/>
    </xf>
    <xf numFmtId="3" fontId="4" fillId="2" borderId="14" xfId="3" applyNumberFormat="1" applyFont="1" applyFill="1" applyBorder="1" applyAlignment="1" applyProtection="1">
      <alignment horizontal="right"/>
    </xf>
    <xf numFmtId="0" fontId="5" fillId="2" borderId="1" xfId="3" applyFont="1" applyFill="1" applyBorder="1" applyAlignment="1" applyProtection="1">
      <alignment vertical="top" wrapText="1"/>
      <protection locked="0"/>
    </xf>
    <xf numFmtId="49" fontId="5" fillId="0" borderId="0" xfId="3" applyNumberFormat="1" applyFont="1" applyProtection="1"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49" fontId="4" fillId="6" borderId="1" xfId="0" applyNumberFormat="1" applyFont="1" applyFill="1" applyBorder="1" applyAlignment="1">
      <alignment vertical="top"/>
    </xf>
    <xf numFmtId="49" fontId="5" fillId="6" borderId="1" xfId="0" applyNumberFormat="1" applyFont="1" applyFill="1" applyBorder="1" applyAlignment="1">
      <alignment vertical="top"/>
    </xf>
    <xf numFmtId="49" fontId="4" fillId="6" borderId="1" xfId="0" applyNumberFormat="1" applyFont="1" applyFill="1" applyBorder="1" applyAlignment="1">
      <alignment horizontal="right" vertical="top"/>
    </xf>
    <xf numFmtId="3" fontId="5" fillId="6" borderId="1" xfId="0" applyNumberFormat="1" applyFont="1" applyFill="1" applyBorder="1" applyAlignment="1">
      <alignment horizontal="right" vertical="top"/>
    </xf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0" fontId="5" fillId="3" borderId="1" xfId="0" applyNumberFormat="1" applyFont="1" applyFill="1" applyBorder="1" applyAlignment="1" applyProtection="1">
      <alignment horizontal="right" vertical="top"/>
      <protection locked="0"/>
    </xf>
    <xf numFmtId="0" fontId="5" fillId="2" borderId="19" xfId="0" applyFont="1" applyFill="1" applyBorder="1" applyAlignment="1" applyProtection="1">
      <alignment vertical="top" wrapText="1"/>
    </xf>
    <xf numFmtId="0" fontId="5" fillId="0" borderId="0" xfId="0" applyFont="1" applyProtection="1"/>
    <xf numFmtId="49" fontId="5" fillId="0" borderId="0" xfId="0" applyNumberFormat="1" applyFont="1" applyProtection="1"/>
    <xf numFmtId="0" fontId="5" fillId="2" borderId="1" xfId="0" applyFont="1" applyFill="1" applyBorder="1" applyAlignment="1" applyProtection="1">
      <alignment vertical="top" wrapText="1"/>
    </xf>
    <xf numFmtId="2" fontId="17" fillId="3" borderId="1" xfId="0" applyNumberFormat="1" applyFont="1" applyFill="1" applyBorder="1" applyProtection="1"/>
    <xf numFmtId="2" fontId="18" fillId="0" borderId="1" xfId="0" applyNumberFormat="1" applyFont="1" applyBorder="1" applyAlignment="1" applyProtection="1">
      <alignment horizontal="right"/>
      <protection locked="0"/>
    </xf>
    <xf numFmtId="0" fontId="18" fillId="0" borderId="1" xfId="0" applyFont="1" applyBorder="1" applyProtection="1"/>
    <xf numFmtId="49" fontId="9" fillId="3" borderId="1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5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" xfId="0" applyNumberFormat="1" applyFont="1" applyFill="1" applyBorder="1" applyAlignment="1" applyProtection="1">
      <alignment vertical="top" wrapText="1"/>
      <protection locked="0"/>
    </xf>
    <xf numFmtId="49" fontId="5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19" xfId="3" applyFont="1" applyFill="1" applyBorder="1" applyAlignment="1" applyProtection="1">
      <alignment vertical="top" wrapText="1"/>
      <protection locked="0"/>
    </xf>
    <xf numFmtId="0" fontId="2" fillId="0" borderId="16" xfId="3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top" wrapText="1"/>
      <protection locked="0"/>
    </xf>
    <xf numFmtId="49" fontId="5" fillId="0" borderId="19" xfId="3" applyNumberFormat="1" applyFont="1" applyBorder="1" applyAlignment="1" applyProtection="1">
      <alignment horizontal="right" vertical="top" wrapText="1"/>
      <protection locked="0"/>
    </xf>
    <xf numFmtId="49" fontId="5" fillId="0" borderId="16" xfId="3" applyNumberFormat="1" applyFont="1" applyBorder="1" applyAlignment="1" applyProtection="1">
      <alignment horizontal="right" vertical="top" wrapText="1"/>
      <protection locked="0"/>
    </xf>
    <xf numFmtId="0" fontId="4" fillId="2" borderId="15" xfId="3" applyFont="1" applyFill="1" applyBorder="1" applyAlignment="1" applyProtection="1">
      <alignment vertical="top" wrapText="1"/>
    </xf>
    <xf numFmtId="0" fontId="2" fillId="0" borderId="8" xfId="3" applyBorder="1" applyAlignment="1" applyProtection="1">
      <alignment vertical="top" wrapText="1"/>
    </xf>
    <xf numFmtId="0" fontId="4" fillId="2" borderId="12" xfId="3" applyFont="1" applyFill="1" applyBorder="1" applyAlignment="1" applyProtection="1">
      <alignment horizontal="right"/>
    </xf>
    <xf numFmtId="0" fontId="4" fillId="2" borderId="8" xfId="3" applyFont="1" applyFill="1" applyBorder="1" applyAlignment="1" applyProtection="1">
      <alignment horizontal="right"/>
    </xf>
    <xf numFmtId="14" fontId="5" fillId="0" borderId="21" xfId="3" applyNumberFormat="1" applyFont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4" fillId="2" borderId="15" xfId="3" applyFont="1" applyFill="1" applyBorder="1" applyAlignment="1" applyProtection="1">
      <alignment horizontal="right"/>
    </xf>
    <xf numFmtId="0" fontId="4" fillId="2" borderId="20" xfId="3" applyFont="1" applyFill="1" applyBorder="1" applyAlignment="1" applyProtection="1">
      <alignment horizontal="right"/>
    </xf>
    <xf numFmtId="0" fontId="5" fillId="0" borderId="0" xfId="3" applyFont="1" applyAlignment="1" applyProtection="1">
      <alignment vertical="top" wrapText="1"/>
      <protection locked="0"/>
    </xf>
    <xf numFmtId="0" fontId="6" fillId="2" borderId="18" xfId="3" applyFont="1" applyFill="1" applyBorder="1" applyAlignment="1" applyProtection="1">
      <alignment horizontal="left" vertical="top" wrapText="1"/>
    </xf>
    <xf numFmtId="0" fontId="2" fillId="2" borderId="10" xfId="3" applyFill="1" applyBorder="1" applyAlignment="1" applyProtection="1">
      <alignment horizontal="left" vertical="top" wrapText="1"/>
    </xf>
    <xf numFmtId="0" fontId="2" fillId="2" borderId="14" xfId="3" applyFill="1" applyBorder="1" applyAlignment="1" applyProtection="1">
      <alignment horizontal="left" vertical="top" wrapText="1"/>
    </xf>
    <xf numFmtId="0" fontId="4" fillId="2" borderId="19" xfId="3" applyFont="1" applyFill="1" applyBorder="1" applyAlignment="1" applyProtection="1">
      <alignment horizontal="center" vertical="center" wrapText="1"/>
    </xf>
    <xf numFmtId="0" fontId="4" fillId="2" borderId="16" xfId="3" applyFont="1" applyFill="1" applyBorder="1" applyAlignment="1" applyProtection="1">
      <alignment horizontal="center" vertical="center" wrapText="1"/>
    </xf>
    <xf numFmtId="3" fontId="13" fillId="0" borderId="19" xfId="3" applyNumberFormat="1" applyFont="1" applyBorder="1" applyAlignment="1" applyProtection="1">
      <alignment horizontal="right" vertical="top" wrapText="1"/>
      <protection locked="0"/>
    </xf>
    <xf numFmtId="3" fontId="13" fillId="0" borderId="16" xfId="3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15" xfId="3" applyFont="1" applyFill="1" applyBorder="1" applyAlignment="1" applyProtection="1">
      <alignment vertical="center" wrapText="1"/>
    </xf>
    <xf numFmtId="0" fontId="6" fillId="2" borderId="13" xfId="3" applyFont="1" applyFill="1" applyBorder="1" applyAlignment="1" applyProtection="1">
      <alignment vertical="center" wrapText="1"/>
    </xf>
    <xf numFmtId="0" fontId="6" fillId="2" borderId="20" xfId="3" applyFont="1" applyFill="1" applyBorder="1" applyAlignment="1" applyProtection="1">
      <alignment vertical="center" wrapText="1"/>
    </xf>
    <xf numFmtId="0" fontId="11" fillId="2" borderId="13" xfId="3" applyFont="1" applyFill="1" applyBorder="1" applyAlignment="1" applyProtection="1">
      <alignment vertical="center"/>
    </xf>
    <xf numFmtId="0" fontId="11" fillId="2" borderId="20" xfId="3" applyFont="1" applyFill="1" applyBorder="1" applyAlignment="1" applyProtection="1">
      <alignment vertical="center"/>
    </xf>
    <xf numFmtId="0" fontId="12" fillId="2" borderId="19" xfId="3" applyFont="1" applyFill="1" applyBorder="1" applyAlignment="1" applyProtection="1">
      <alignment horizontal="center" vertical="center" wrapText="1"/>
    </xf>
    <xf numFmtId="0" fontId="12" fillId="2" borderId="16" xfId="3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top" wrapText="1"/>
    </xf>
    <xf numFmtId="0" fontId="5" fillId="0" borderId="19" xfId="0" applyNumberFormat="1" applyFont="1" applyFill="1" applyBorder="1" applyAlignment="1" applyProtection="1">
      <alignment horizontal="left" vertical="top" wrapText="1"/>
      <protection hidden="1"/>
    </xf>
    <xf numFmtId="0" fontId="5" fillId="0" borderId="21" xfId="0" applyNumberFormat="1" applyFont="1" applyFill="1" applyBorder="1" applyAlignment="1" applyProtection="1">
      <alignment horizontal="left" vertical="top" wrapText="1"/>
      <protection hidden="1"/>
    </xf>
    <xf numFmtId="0" fontId="5" fillId="0" borderId="16" xfId="0" applyNumberFormat="1" applyFont="1" applyFill="1" applyBorder="1" applyAlignment="1" applyProtection="1">
      <alignment horizontal="left" vertical="top" wrapText="1"/>
      <protection hidden="1"/>
    </xf>
    <xf numFmtId="0" fontId="6" fillId="2" borderId="15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4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5" fillId="2" borderId="19" xfId="0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protection locked="0"/>
    </xf>
    <xf numFmtId="0" fontId="4" fillId="2" borderId="11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5" fillId="0" borderId="1" xfId="0" applyNumberFormat="1" applyFont="1" applyBorder="1" applyAlignment="1" applyProtection="1">
      <alignment horizontal="left" vertical="top" wrapText="1"/>
      <protection hidden="1"/>
    </xf>
    <xf numFmtId="0" fontId="0" fillId="0" borderId="1" xfId="0" applyNumberFormat="1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vertical="top" wrapText="1"/>
      <protection locked="0"/>
    </xf>
    <xf numFmtId="49" fontId="19" fillId="3" borderId="19" xfId="0" applyNumberFormat="1" applyFont="1" applyFill="1" applyBorder="1" applyAlignment="1" applyProtection="1">
      <alignment horizontal="left" wrapText="1"/>
    </xf>
    <xf numFmtId="49" fontId="9" fillId="3" borderId="21" xfId="0" applyNumberFormat="1" applyFont="1" applyFill="1" applyBorder="1" applyAlignment="1" applyProtection="1">
      <alignment horizontal="left" wrapText="1"/>
    </xf>
    <xf numFmtId="49" fontId="9" fillId="3" borderId="16" xfId="0" applyNumberFormat="1" applyFont="1" applyFill="1" applyBorder="1" applyAlignment="1" applyProtection="1">
      <alignment horizontal="left" wrapText="1"/>
    </xf>
    <xf numFmtId="0" fontId="18" fillId="0" borderId="1" xfId="0" applyFont="1" applyBorder="1" applyAlignment="1" applyProtection="1">
      <alignment horizontal="left"/>
    </xf>
    <xf numFmtId="49" fontId="17" fillId="3" borderId="19" xfId="0" applyNumberFormat="1" applyFont="1" applyFill="1" applyBorder="1" applyAlignment="1" applyProtection="1">
      <alignment horizontal="left"/>
    </xf>
    <xf numFmtId="49" fontId="17" fillId="3" borderId="21" xfId="0" applyNumberFormat="1" applyFont="1" applyFill="1" applyBorder="1" applyAlignment="1" applyProtection="1">
      <alignment horizontal="left"/>
    </xf>
    <xf numFmtId="49" fontId="17" fillId="3" borderId="16" xfId="0" applyNumberFormat="1" applyFont="1" applyFill="1" applyBorder="1" applyAlignment="1" applyProtection="1">
      <alignment horizontal="left"/>
    </xf>
    <xf numFmtId="0" fontId="4" fillId="3" borderId="15" xfId="0" applyFont="1" applyFill="1" applyBorder="1" applyAlignment="1" applyProtection="1">
      <alignment vertical="top" wrapText="1"/>
    </xf>
    <xf numFmtId="0" fontId="0" fillId="3" borderId="13" xfId="0" applyFill="1" applyBorder="1" applyAlignment="1" applyProtection="1">
      <alignment vertical="top"/>
    </xf>
    <xf numFmtId="0" fontId="0" fillId="3" borderId="20" xfId="0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vertical="top" wrapText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65"/>
  <sheetViews>
    <sheetView showGridLines="0" topLeftCell="A31" zoomScale="80" zoomScaleNormal="80" zoomScalePageLayoutView="84" workbookViewId="0">
      <selection activeCell="A48" sqref="A48"/>
    </sheetView>
  </sheetViews>
  <sheetFormatPr defaultRowHeight="15" x14ac:dyDescent="0.3"/>
  <cols>
    <col min="1" max="1" width="31.42578125" style="84" customWidth="1"/>
    <col min="2" max="2" width="18.85546875" style="84" customWidth="1"/>
    <col min="3" max="3" width="6.7109375" style="84" bestFit="1" customWidth="1"/>
    <col min="4" max="4" width="14.5703125" style="84" customWidth="1"/>
    <col min="5" max="5" width="19.7109375" style="84" customWidth="1"/>
    <col min="6" max="6" width="9.140625" style="84" customWidth="1"/>
    <col min="7" max="9" width="15.7109375" style="84" customWidth="1"/>
    <col min="10" max="10" width="15.85546875" style="84" customWidth="1"/>
    <col min="11" max="11" width="19.28515625" style="84" customWidth="1"/>
    <col min="12" max="16384" width="9.140625" style="84"/>
  </cols>
  <sheetData>
    <row r="1" spans="1:15" s="25" customFormat="1" x14ac:dyDescent="0.3">
      <c r="A1" s="58" t="s">
        <v>79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24"/>
      <c r="M1" s="24"/>
      <c r="N1" s="24"/>
    </row>
    <row r="2" spans="1:15" s="25" customFormat="1" x14ac:dyDescent="0.3">
      <c r="A2" s="58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24"/>
      <c r="M2" s="24"/>
      <c r="N2" s="24"/>
    </row>
    <row r="3" spans="1:15" s="25" customFormat="1" x14ac:dyDescent="0.3">
      <c r="A3" s="58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24"/>
      <c r="M3" s="24"/>
      <c r="N3" s="24"/>
    </row>
    <row r="4" spans="1:15" s="121" customFormat="1" ht="15" customHeight="1" thickBot="1" x14ac:dyDescent="0.35">
      <c r="A4" s="59"/>
      <c r="B4" s="118"/>
      <c r="C4" s="119"/>
      <c r="D4" s="119"/>
      <c r="E4" s="119"/>
      <c r="F4" s="119"/>
      <c r="G4" s="119"/>
      <c r="H4" s="119"/>
      <c r="I4" s="119"/>
      <c r="J4" s="119"/>
      <c r="K4" s="120"/>
      <c r="L4" s="120"/>
      <c r="M4" s="120"/>
      <c r="N4" s="120"/>
    </row>
    <row r="5" spans="1:15" s="66" customFormat="1" ht="18.75" thickBot="1" x14ac:dyDescent="0.35">
      <c r="A5" s="167" t="s">
        <v>157</v>
      </c>
      <c r="B5" s="168"/>
      <c r="C5" s="168"/>
      <c r="D5" s="168"/>
      <c r="E5" s="168"/>
      <c r="F5" s="168"/>
      <c r="G5" s="168"/>
      <c r="H5" s="168"/>
      <c r="I5" s="168"/>
      <c r="J5" s="168"/>
      <c r="K5" s="169"/>
      <c r="L5" s="65"/>
      <c r="M5" s="65"/>
      <c r="N5" s="65"/>
      <c r="O5" s="65"/>
    </row>
    <row r="6" spans="1:15" s="66" customFormat="1" ht="15.75" customHeight="1" thickBot="1" x14ac:dyDescent="0.35">
      <c r="A6" s="67"/>
      <c r="B6" s="67"/>
      <c r="C6" s="67"/>
      <c r="D6" s="64"/>
      <c r="E6" s="64"/>
      <c r="F6" s="64"/>
      <c r="G6" s="64"/>
      <c r="H6" s="64"/>
      <c r="I6" s="64"/>
      <c r="J6" s="64"/>
      <c r="K6" s="65"/>
      <c r="L6" s="65"/>
      <c r="M6" s="65"/>
      <c r="N6" s="65"/>
      <c r="O6" s="65"/>
    </row>
    <row r="7" spans="1:15" s="66" customFormat="1" ht="15.75" thickBot="1" x14ac:dyDescent="0.35">
      <c r="A7" s="167" t="s">
        <v>13</v>
      </c>
      <c r="B7" s="170"/>
      <c r="C7" s="170"/>
      <c r="D7" s="170"/>
      <c r="E7" s="170"/>
      <c r="F7" s="170"/>
      <c r="G7" s="170"/>
      <c r="H7" s="170"/>
      <c r="I7" s="170"/>
      <c r="J7" s="170"/>
      <c r="K7" s="171"/>
      <c r="L7" s="65"/>
      <c r="M7" s="65"/>
      <c r="N7" s="65"/>
      <c r="O7" s="65"/>
    </row>
    <row r="8" spans="1:15" s="68" customFormat="1" ht="15" customHeight="1" x14ac:dyDescent="0.3">
      <c r="L8" s="69"/>
      <c r="M8" s="69"/>
      <c r="N8" s="69"/>
      <c r="O8" s="69"/>
    </row>
    <row r="9" spans="1:15" s="68" customFormat="1" ht="78" customHeight="1" x14ac:dyDescent="0.3">
      <c r="A9" s="70" t="s">
        <v>61</v>
      </c>
      <c r="B9" s="71" t="s">
        <v>14</v>
      </c>
      <c r="C9" s="72" t="s">
        <v>15</v>
      </c>
      <c r="D9" s="71" t="s">
        <v>75</v>
      </c>
      <c r="E9" s="172" t="s">
        <v>16</v>
      </c>
      <c r="F9" s="173"/>
      <c r="G9" s="71" t="s">
        <v>17</v>
      </c>
      <c r="H9" s="71" t="s">
        <v>18</v>
      </c>
      <c r="I9" s="71" t="s">
        <v>19</v>
      </c>
      <c r="J9" s="71" t="s">
        <v>20</v>
      </c>
      <c r="K9" s="73" t="s">
        <v>21</v>
      </c>
    </row>
    <row r="10" spans="1:15" s="68" customFormat="1" x14ac:dyDescent="0.3">
      <c r="A10" s="74"/>
      <c r="B10" s="75"/>
      <c r="C10" s="76"/>
      <c r="D10" s="77"/>
      <c r="E10" s="164"/>
      <c r="F10" s="165"/>
      <c r="G10" s="78">
        <f>E10*D10</f>
        <v>0</v>
      </c>
      <c r="H10" s="79">
        <f>G10*12</f>
        <v>0</v>
      </c>
      <c r="I10" s="79">
        <f>G10*0.338</f>
        <v>0</v>
      </c>
      <c r="J10" s="80">
        <f>I10*12</f>
        <v>0</v>
      </c>
      <c r="K10" s="81">
        <f>H10+J10</f>
        <v>0</v>
      </c>
    </row>
    <row r="11" spans="1:15" x14ac:dyDescent="0.3">
      <c r="A11" s="82"/>
      <c r="B11" s="83"/>
      <c r="C11" s="76"/>
      <c r="D11" s="77"/>
      <c r="E11" s="164"/>
      <c r="F11" s="165"/>
      <c r="G11" s="78">
        <f t="shared" ref="G11:G22" si="0">E11*D11</f>
        <v>0</v>
      </c>
      <c r="H11" s="79">
        <f t="shared" ref="H11:H22" si="1">G11*12</f>
        <v>0</v>
      </c>
      <c r="I11" s="79">
        <f t="shared" ref="I11:I21" si="2">G11*0.338</f>
        <v>0</v>
      </c>
      <c r="J11" s="80">
        <f t="shared" ref="J11:J22" si="3">I11*12</f>
        <v>0</v>
      </c>
      <c r="K11" s="81">
        <f t="shared" ref="K11:K22" si="4">H11+J11</f>
        <v>0</v>
      </c>
    </row>
    <row r="12" spans="1:15" x14ac:dyDescent="0.3">
      <c r="A12" s="82"/>
      <c r="B12" s="83"/>
      <c r="C12" s="76"/>
      <c r="D12" s="77"/>
      <c r="E12" s="164"/>
      <c r="F12" s="165"/>
      <c r="G12" s="78">
        <f t="shared" si="0"/>
        <v>0</v>
      </c>
      <c r="H12" s="79">
        <f t="shared" si="1"/>
        <v>0</v>
      </c>
      <c r="I12" s="79">
        <f t="shared" si="2"/>
        <v>0</v>
      </c>
      <c r="J12" s="80">
        <f t="shared" si="3"/>
        <v>0</v>
      </c>
      <c r="K12" s="81">
        <f t="shared" si="4"/>
        <v>0</v>
      </c>
    </row>
    <row r="13" spans="1:15" x14ac:dyDescent="0.3">
      <c r="A13" s="82"/>
      <c r="B13" s="83"/>
      <c r="C13" s="76"/>
      <c r="D13" s="77"/>
      <c r="E13" s="164"/>
      <c r="F13" s="165"/>
      <c r="G13" s="78">
        <f t="shared" si="0"/>
        <v>0</v>
      </c>
      <c r="H13" s="79">
        <f t="shared" si="1"/>
        <v>0</v>
      </c>
      <c r="I13" s="79">
        <f t="shared" si="2"/>
        <v>0</v>
      </c>
      <c r="J13" s="80">
        <f t="shared" si="3"/>
        <v>0</v>
      </c>
      <c r="K13" s="81">
        <f t="shared" si="4"/>
        <v>0</v>
      </c>
    </row>
    <row r="14" spans="1:15" x14ac:dyDescent="0.3">
      <c r="A14" s="82"/>
      <c r="B14" s="83"/>
      <c r="C14" s="76"/>
      <c r="D14" s="77"/>
      <c r="E14" s="164"/>
      <c r="F14" s="165"/>
      <c r="G14" s="78">
        <f t="shared" si="0"/>
        <v>0</v>
      </c>
      <c r="H14" s="79">
        <f t="shared" si="1"/>
        <v>0</v>
      </c>
      <c r="I14" s="79">
        <f t="shared" si="2"/>
        <v>0</v>
      </c>
      <c r="J14" s="80">
        <f t="shared" si="3"/>
        <v>0</v>
      </c>
      <c r="K14" s="81">
        <f t="shared" si="4"/>
        <v>0</v>
      </c>
    </row>
    <row r="15" spans="1:15" x14ac:dyDescent="0.3">
      <c r="A15" s="82"/>
      <c r="B15" s="83"/>
      <c r="C15" s="76"/>
      <c r="D15" s="77"/>
      <c r="E15" s="164"/>
      <c r="F15" s="165"/>
      <c r="G15" s="78">
        <f t="shared" si="0"/>
        <v>0</v>
      </c>
      <c r="H15" s="79">
        <f t="shared" si="1"/>
        <v>0</v>
      </c>
      <c r="I15" s="79">
        <f t="shared" si="2"/>
        <v>0</v>
      </c>
      <c r="J15" s="80">
        <f t="shared" si="3"/>
        <v>0</v>
      </c>
      <c r="K15" s="81">
        <f t="shared" si="4"/>
        <v>0</v>
      </c>
    </row>
    <row r="16" spans="1:15" x14ac:dyDescent="0.3">
      <c r="A16" s="82"/>
      <c r="B16" s="83"/>
      <c r="C16" s="76"/>
      <c r="D16" s="77"/>
      <c r="E16" s="164"/>
      <c r="F16" s="165"/>
      <c r="G16" s="78">
        <f t="shared" si="0"/>
        <v>0</v>
      </c>
      <c r="H16" s="79">
        <f t="shared" si="1"/>
        <v>0</v>
      </c>
      <c r="I16" s="79">
        <f t="shared" si="2"/>
        <v>0</v>
      </c>
      <c r="J16" s="80">
        <f t="shared" si="3"/>
        <v>0</v>
      </c>
      <c r="K16" s="81">
        <f t="shared" si="4"/>
        <v>0</v>
      </c>
    </row>
    <row r="17" spans="1:15" x14ac:dyDescent="0.3">
      <c r="A17" s="82"/>
      <c r="B17" s="83"/>
      <c r="C17" s="76"/>
      <c r="D17" s="77"/>
      <c r="E17" s="164"/>
      <c r="F17" s="165"/>
      <c r="G17" s="78">
        <f t="shared" si="0"/>
        <v>0</v>
      </c>
      <c r="H17" s="79">
        <f t="shared" si="1"/>
        <v>0</v>
      </c>
      <c r="I17" s="79">
        <f t="shared" si="2"/>
        <v>0</v>
      </c>
      <c r="J17" s="80">
        <f t="shared" si="3"/>
        <v>0</v>
      </c>
      <c r="K17" s="81">
        <f t="shared" si="4"/>
        <v>0</v>
      </c>
    </row>
    <row r="18" spans="1:15" x14ac:dyDescent="0.3">
      <c r="A18" s="82"/>
      <c r="B18" s="83"/>
      <c r="C18" s="76"/>
      <c r="D18" s="77"/>
      <c r="E18" s="164"/>
      <c r="F18" s="165"/>
      <c r="G18" s="78">
        <f t="shared" si="0"/>
        <v>0</v>
      </c>
      <c r="H18" s="79">
        <f t="shared" si="1"/>
        <v>0</v>
      </c>
      <c r="I18" s="79">
        <f t="shared" si="2"/>
        <v>0</v>
      </c>
      <c r="J18" s="80">
        <f t="shared" si="3"/>
        <v>0</v>
      </c>
      <c r="K18" s="81">
        <f t="shared" si="4"/>
        <v>0</v>
      </c>
    </row>
    <row r="19" spans="1:15" x14ac:dyDescent="0.3">
      <c r="A19" s="82"/>
      <c r="B19" s="83"/>
      <c r="C19" s="76"/>
      <c r="D19" s="77"/>
      <c r="E19" s="164"/>
      <c r="F19" s="165"/>
      <c r="G19" s="78">
        <f t="shared" si="0"/>
        <v>0</v>
      </c>
      <c r="H19" s="79">
        <f t="shared" si="1"/>
        <v>0</v>
      </c>
      <c r="I19" s="79">
        <f t="shared" si="2"/>
        <v>0</v>
      </c>
      <c r="J19" s="80">
        <f t="shared" si="3"/>
        <v>0</v>
      </c>
      <c r="K19" s="81">
        <f t="shared" si="4"/>
        <v>0</v>
      </c>
    </row>
    <row r="20" spans="1:15" x14ac:dyDescent="0.3">
      <c r="A20" s="85"/>
      <c r="B20" s="83"/>
      <c r="C20" s="76"/>
      <c r="D20" s="77"/>
      <c r="E20" s="164"/>
      <c r="F20" s="165"/>
      <c r="G20" s="78">
        <f t="shared" si="0"/>
        <v>0</v>
      </c>
      <c r="H20" s="79">
        <f t="shared" si="1"/>
        <v>0</v>
      </c>
      <c r="I20" s="79">
        <f t="shared" si="2"/>
        <v>0</v>
      </c>
      <c r="J20" s="80">
        <f t="shared" si="3"/>
        <v>0</v>
      </c>
      <c r="K20" s="81">
        <f t="shared" si="4"/>
        <v>0</v>
      </c>
    </row>
    <row r="21" spans="1:15" x14ac:dyDescent="0.3">
      <c r="A21" s="82"/>
      <c r="B21" s="83"/>
      <c r="C21" s="76"/>
      <c r="D21" s="77"/>
      <c r="E21" s="164"/>
      <c r="F21" s="165"/>
      <c r="G21" s="78">
        <f t="shared" si="0"/>
        <v>0</v>
      </c>
      <c r="H21" s="79">
        <f t="shared" si="1"/>
        <v>0</v>
      </c>
      <c r="I21" s="79">
        <f t="shared" si="2"/>
        <v>0</v>
      </c>
      <c r="J21" s="80">
        <f t="shared" si="3"/>
        <v>0</v>
      </c>
      <c r="K21" s="81">
        <f t="shared" si="4"/>
        <v>0</v>
      </c>
    </row>
    <row r="22" spans="1:15" ht="15.75" thickBot="1" x14ac:dyDescent="0.35">
      <c r="A22" s="82"/>
      <c r="B22" s="83"/>
      <c r="C22" s="76"/>
      <c r="D22" s="77"/>
      <c r="E22" s="164"/>
      <c r="F22" s="165"/>
      <c r="G22" s="78">
        <f t="shared" si="0"/>
        <v>0</v>
      </c>
      <c r="H22" s="79">
        <f t="shared" si="1"/>
        <v>0</v>
      </c>
      <c r="I22" s="86">
        <f>G22*0.338</f>
        <v>0</v>
      </c>
      <c r="J22" s="87">
        <f t="shared" si="3"/>
        <v>0</v>
      </c>
      <c r="K22" s="81">
        <f t="shared" si="4"/>
        <v>0</v>
      </c>
    </row>
    <row r="23" spans="1:15" ht="16.5" customHeight="1" thickBot="1" x14ac:dyDescent="0.35">
      <c r="A23" s="150" t="s">
        <v>22</v>
      </c>
      <c r="B23" s="151"/>
      <c r="C23" s="88">
        <f>SUM(C10:C22)</f>
        <v>0</v>
      </c>
      <c r="D23" s="89">
        <f>SUM(D10:D22)</f>
        <v>0</v>
      </c>
      <c r="E23" s="156" t="s">
        <v>23</v>
      </c>
      <c r="F23" s="157"/>
      <c r="G23" s="90">
        <f>SUM(G10:G22)</f>
        <v>0</v>
      </c>
      <c r="H23" s="91">
        <f>SUM(H10:H22)</f>
        <v>0</v>
      </c>
      <c r="I23" s="92">
        <f>SUM(I10:I22)</f>
        <v>0</v>
      </c>
      <c r="J23" s="93">
        <f>SUM(J10:J22)</f>
        <v>0</v>
      </c>
      <c r="K23" s="93">
        <f>SUM(K10:K22)</f>
        <v>0</v>
      </c>
    </row>
    <row r="24" spans="1:15" x14ac:dyDescent="0.3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</row>
    <row r="25" spans="1:15" ht="15.75" thickBot="1" x14ac:dyDescent="0.3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1:15" ht="15.75" thickBot="1" x14ac:dyDescent="0.35">
      <c r="A26" s="159" t="s">
        <v>24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1"/>
    </row>
    <row r="27" spans="1:15" s="68" customFormat="1" x14ac:dyDescent="0.3">
      <c r="L27" s="69"/>
      <c r="M27" s="69"/>
      <c r="N27" s="69"/>
      <c r="O27" s="69"/>
    </row>
    <row r="28" spans="1:15" s="68" customFormat="1" ht="90" x14ac:dyDescent="0.3">
      <c r="A28" s="70" t="s">
        <v>61</v>
      </c>
      <c r="B28" s="71" t="s">
        <v>14</v>
      </c>
      <c r="C28" s="72" t="s">
        <v>15</v>
      </c>
      <c r="D28" s="71" t="s">
        <v>76</v>
      </c>
      <c r="E28" s="71" t="s">
        <v>60</v>
      </c>
      <c r="F28" s="71" t="s">
        <v>77</v>
      </c>
      <c r="G28" s="71" t="s">
        <v>25</v>
      </c>
      <c r="H28" s="71" t="s">
        <v>78</v>
      </c>
      <c r="I28" s="71" t="s">
        <v>19</v>
      </c>
      <c r="J28" s="71" t="s">
        <v>20</v>
      </c>
      <c r="K28" s="71" t="s">
        <v>26</v>
      </c>
    </row>
    <row r="29" spans="1:15" s="68" customFormat="1" x14ac:dyDescent="0.3">
      <c r="A29" s="85"/>
      <c r="B29" s="75"/>
      <c r="C29" s="76"/>
      <c r="D29" s="95"/>
      <c r="E29" s="96"/>
      <c r="F29" s="97"/>
      <c r="G29" s="98"/>
      <c r="H29" s="79">
        <f>G29*F29</f>
        <v>0</v>
      </c>
      <c r="I29" s="99">
        <f>G29*0.338</f>
        <v>0</v>
      </c>
      <c r="J29" s="100">
        <f>I29*F29</f>
        <v>0</v>
      </c>
      <c r="K29" s="81">
        <f>H29+J29</f>
        <v>0</v>
      </c>
    </row>
    <row r="30" spans="1:15" x14ac:dyDescent="0.3">
      <c r="A30" s="82"/>
      <c r="B30" s="83"/>
      <c r="C30" s="76"/>
      <c r="D30" s="95"/>
      <c r="E30" s="96"/>
      <c r="F30" s="97"/>
      <c r="G30" s="98"/>
      <c r="H30" s="79">
        <f t="shared" ref="H30:H41" si="5">G30*F30</f>
        <v>0</v>
      </c>
      <c r="I30" s="99">
        <f t="shared" ref="I30:I41" si="6">G30*0.338</f>
        <v>0</v>
      </c>
      <c r="J30" s="100">
        <f t="shared" ref="J30:J41" si="7">I30*F30</f>
        <v>0</v>
      </c>
      <c r="K30" s="81">
        <f t="shared" ref="K30:K41" si="8">H30+J30</f>
        <v>0</v>
      </c>
    </row>
    <row r="31" spans="1:15" x14ac:dyDescent="0.3">
      <c r="A31" s="82"/>
      <c r="B31" s="83"/>
      <c r="C31" s="76"/>
      <c r="D31" s="95"/>
      <c r="E31" s="96"/>
      <c r="F31" s="97"/>
      <c r="G31" s="98"/>
      <c r="H31" s="79">
        <f t="shared" si="5"/>
        <v>0</v>
      </c>
      <c r="I31" s="99">
        <f t="shared" si="6"/>
        <v>0</v>
      </c>
      <c r="J31" s="100">
        <f t="shared" si="7"/>
        <v>0</v>
      </c>
      <c r="K31" s="81">
        <f t="shared" si="8"/>
        <v>0</v>
      </c>
    </row>
    <row r="32" spans="1:15" x14ac:dyDescent="0.3">
      <c r="A32" s="82"/>
      <c r="B32" s="83"/>
      <c r="C32" s="76"/>
      <c r="D32" s="95"/>
      <c r="E32" s="96"/>
      <c r="F32" s="97"/>
      <c r="G32" s="98"/>
      <c r="H32" s="79">
        <f t="shared" si="5"/>
        <v>0</v>
      </c>
      <c r="I32" s="99">
        <f t="shared" si="6"/>
        <v>0</v>
      </c>
      <c r="J32" s="100">
        <f t="shared" si="7"/>
        <v>0</v>
      </c>
      <c r="K32" s="81">
        <f t="shared" si="8"/>
        <v>0</v>
      </c>
    </row>
    <row r="33" spans="1:14" x14ac:dyDescent="0.3">
      <c r="A33" s="82"/>
      <c r="B33" s="83"/>
      <c r="C33" s="76"/>
      <c r="D33" s="95"/>
      <c r="E33" s="96"/>
      <c r="F33" s="97"/>
      <c r="G33" s="98"/>
      <c r="H33" s="79">
        <f t="shared" si="5"/>
        <v>0</v>
      </c>
      <c r="I33" s="99">
        <f t="shared" si="6"/>
        <v>0</v>
      </c>
      <c r="J33" s="100">
        <f t="shared" si="7"/>
        <v>0</v>
      </c>
      <c r="K33" s="81">
        <f t="shared" si="8"/>
        <v>0</v>
      </c>
    </row>
    <row r="34" spans="1:14" x14ac:dyDescent="0.3">
      <c r="A34" s="82"/>
      <c r="B34" s="83"/>
      <c r="C34" s="76"/>
      <c r="D34" s="95"/>
      <c r="E34" s="96"/>
      <c r="F34" s="97"/>
      <c r="G34" s="98"/>
      <c r="H34" s="79">
        <f t="shared" si="5"/>
        <v>0</v>
      </c>
      <c r="I34" s="99">
        <f t="shared" si="6"/>
        <v>0</v>
      </c>
      <c r="J34" s="100">
        <f t="shared" si="7"/>
        <v>0</v>
      </c>
      <c r="K34" s="81">
        <f t="shared" si="8"/>
        <v>0</v>
      </c>
    </row>
    <row r="35" spans="1:14" x14ac:dyDescent="0.3">
      <c r="A35" s="82"/>
      <c r="B35" s="83"/>
      <c r="C35" s="76"/>
      <c r="D35" s="95"/>
      <c r="E35" s="96"/>
      <c r="F35" s="97"/>
      <c r="G35" s="98"/>
      <c r="H35" s="79">
        <f t="shared" si="5"/>
        <v>0</v>
      </c>
      <c r="I35" s="99">
        <f t="shared" si="6"/>
        <v>0</v>
      </c>
      <c r="J35" s="100">
        <f t="shared" si="7"/>
        <v>0</v>
      </c>
      <c r="K35" s="81">
        <f t="shared" si="8"/>
        <v>0</v>
      </c>
    </row>
    <row r="36" spans="1:14" x14ac:dyDescent="0.3">
      <c r="A36" s="82"/>
      <c r="B36" s="83"/>
      <c r="C36" s="76"/>
      <c r="D36" s="95"/>
      <c r="E36" s="96"/>
      <c r="F36" s="97"/>
      <c r="G36" s="98"/>
      <c r="H36" s="79">
        <f t="shared" si="5"/>
        <v>0</v>
      </c>
      <c r="I36" s="99">
        <f t="shared" si="6"/>
        <v>0</v>
      </c>
      <c r="J36" s="100">
        <f t="shared" si="7"/>
        <v>0</v>
      </c>
      <c r="K36" s="81">
        <f t="shared" si="8"/>
        <v>0</v>
      </c>
    </row>
    <row r="37" spans="1:14" x14ac:dyDescent="0.3">
      <c r="A37" s="82"/>
      <c r="B37" s="83"/>
      <c r="C37" s="76"/>
      <c r="D37" s="95"/>
      <c r="E37" s="96"/>
      <c r="F37" s="97"/>
      <c r="G37" s="98"/>
      <c r="H37" s="79">
        <f t="shared" si="5"/>
        <v>0</v>
      </c>
      <c r="I37" s="99">
        <f t="shared" si="6"/>
        <v>0</v>
      </c>
      <c r="J37" s="100">
        <f t="shared" si="7"/>
        <v>0</v>
      </c>
      <c r="K37" s="81">
        <f t="shared" si="8"/>
        <v>0</v>
      </c>
    </row>
    <row r="38" spans="1:14" x14ac:dyDescent="0.3">
      <c r="A38" s="82"/>
      <c r="B38" s="83"/>
      <c r="C38" s="76"/>
      <c r="D38" s="95"/>
      <c r="E38" s="96"/>
      <c r="F38" s="97"/>
      <c r="G38" s="98"/>
      <c r="H38" s="79">
        <f t="shared" si="5"/>
        <v>0</v>
      </c>
      <c r="I38" s="99">
        <f t="shared" si="6"/>
        <v>0</v>
      </c>
      <c r="J38" s="100">
        <f t="shared" si="7"/>
        <v>0</v>
      </c>
      <c r="K38" s="81">
        <f t="shared" si="8"/>
        <v>0</v>
      </c>
    </row>
    <row r="39" spans="1:14" x14ac:dyDescent="0.3">
      <c r="A39" s="85"/>
      <c r="B39" s="83"/>
      <c r="C39" s="76"/>
      <c r="D39" s="95"/>
      <c r="E39" s="96"/>
      <c r="F39" s="97"/>
      <c r="G39" s="98"/>
      <c r="H39" s="79">
        <f t="shared" si="5"/>
        <v>0</v>
      </c>
      <c r="I39" s="99">
        <f t="shared" si="6"/>
        <v>0</v>
      </c>
      <c r="J39" s="100">
        <f t="shared" si="7"/>
        <v>0</v>
      </c>
      <c r="K39" s="81">
        <f t="shared" si="8"/>
        <v>0</v>
      </c>
    </row>
    <row r="40" spans="1:14" x14ac:dyDescent="0.3">
      <c r="A40" s="82"/>
      <c r="B40" s="83"/>
      <c r="C40" s="76"/>
      <c r="D40" s="95"/>
      <c r="E40" s="96"/>
      <c r="F40" s="97"/>
      <c r="G40" s="98"/>
      <c r="H40" s="79">
        <f t="shared" si="5"/>
        <v>0</v>
      </c>
      <c r="I40" s="99">
        <f t="shared" si="6"/>
        <v>0</v>
      </c>
      <c r="J40" s="100">
        <f t="shared" si="7"/>
        <v>0</v>
      </c>
      <c r="K40" s="81">
        <f t="shared" si="8"/>
        <v>0</v>
      </c>
    </row>
    <row r="41" spans="1:14" ht="15.75" thickBot="1" x14ac:dyDescent="0.35">
      <c r="A41" s="82"/>
      <c r="B41" s="83"/>
      <c r="C41" s="76"/>
      <c r="D41" s="95"/>
      <c r="E41" s="96"/>
      <c r="F41" s="97"/>
      <c r="G41" s="98"/>
      <c r="H41" s="86">
        <f t="shared" si="5"/>
        <v>0</v>
      </c>
      <c r="I41" s="99">
        <f t="shared" si="6"/>
        <v>0</v>
      </c>
      <c r="J41" s="100">
        <f t="shared" si="7"/>
        <v>0</v>
      </c>
      <c r="K41" s="81">
        <f t="shared" si="8"/>
        <v>0</v>
      </c>
    </row>
    <row r="42" spans="1:14" ht="15.75" thickBot="1" x14ac:dyDescent="0.35">
      <c r="A42" s="150" t="s">
        <v>22</v>
      </c>
      <c r="B42" s="151"/>
      <c r="C42" s="101">
        <f>SUM(C29:C41)</f>
        <v>0</v>
      </c>
      <c r="D42" s="102" t="s">
        <v>23</v>
      </c>
      <c r="E42" s="102" t="s">
        <v>23</v>
      </c>
      <c r="F42" s="103">
        <f>SUM(F29:F41)</f>
        <v>0</v>
      </c>
      <c r="G42" s="104">
        <f>SUM(G29:G41)</f>
        <v>0</v>
      </c>
      <c r="H42" s="105">
        <f>SUM(H29:H41)</f>
        <v>0</v>
      </c>
      <c r="I42" s="105">
        <f t="shared" ref="I42:K42" si="9">SUM(I29:I41)</f>
        <v>0</v>
      </c>
      <c r="J42" s="105">
        <f t="shared" si="9"/>
        <v>0</v>
      </c>
      <c r="K42" s="105">
        <f t="shared" si="9"/>
        <v>0</v>
      </c>
    </row>
    <row r="43" spans="1:14" x14ac:dyDescent="0.3">
      <c r="A43" s="94"/>
    </row>
    <row r="44" spans="1:14" ht="15.75" thickBot="1" x14ac:dyDescent="0.35"/>
    <row r="45" spans="1:14" ht="15.75" thickBot="1" x14ac:dyDescent="0.35">
      <c r="A45" s="159" t="s">
        <v>27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61"/>
    </row>
    <row r="46" spans="1:14" s="68" customFormat="1" x14ac:dyDescent="0.3">
      <c r="L46" s="69"/>
      <c r="M46" s="69"/>
      <c r="N46" s="69"/>
    </row>
    <row r="47" spans="1:14" s="68" customFormat="1" ht="75" x14ac:dyDescent="0.3">
      <c r="A47" s="70" t="s">
        <v>61</v>
      </c>
      <c r="B47" s="71" t="s">
        <v>14</v>
      </c>
      <c r="C47" s="72" t="s">
        <v>15</v>
      </c>
      <c r="D47" s="71" t="s">
        <v>174</v>
      </c>
      <c r="E47" s="71" t="s">
        <v>60</v>
      </c>
      <c r="F47" s="162" t="s">
        <v>28</v>
      </c>
      <c r="G47" s="163"/>
      <c r="H47" s="71" t="s">
        <v>29</v>
      </c>
    </row>
    <row r="48" spans="1:14" s="68" customFormat="1" x14ac:dyDescent="0.3">
      <c r="A48" s="85"/>
      <c r="B48" s="106"/>
      <c r="C48" s="107"/>
      <c r="D48" s="95"/>
      <c r="E48" s="96"/>
      <c r="F48" s="148"/>
      <c r="G48" s="149"/>
      <c r="H48" s="108">
        <f>D48*F48</f>
        <v>0</v>
      </c>
      <c r="I48" s="84"/>
      <c r="J48" s="84"/>
      <c r="K48" s="84"/>
    </row>
    <row r="49" spans="1:11" x14ac:dyDescent="0.3">
      <c r="A49" s="109"/>
      <c r="B49" s="85"/>
      <c r="C49" s="107"/>
      <c r="D49" s="95"/>
      <c r="E49" s="96"/>
      <c r="F49" s="148"/>
      <c r="G49" s="149"/>
      <c r="H49" s="108">
        <f t="shared" ref="H49:H60" si="10">D49*F49</f>
        <v>0</v>
      </c>
    </row>
    <row r="50" spans="1:11" x14ac:dyDescent="0.3">
      <c r="A50" s="109"/>
      <c r="B50" s="85"/>
      <c r="C50" s="107"/>
      <c r="D50" s="95"/>
      <c r="E50" s="96"/>
      <c r="F50" s="148"/>
      <c r="G50" s="149"/>
      <c r="H50" s="108">
        <f t="shared" si="10"/>
        <v>0</v>
      </c>
    </row>
    <row r="51" spans="1:11" x14ac:dyDescent="0.3">
      <c r="A51" s="109"/>
      <c r="B51" s="85"/>
      <c r="C51" s="107"/>
      <c r="D51" s="95"/>
      <c r="E51" s="96"/>
      <c r="F51" s="148"/>
      <c r="G51" s="149"/>
      <c r="H51" s="108">
        <f t="shared" si="10"/>
        <v>0</v>
      </c>
    </row>
    <row r="52" spans="1:11" x14ac:dyDescent="0.3">
      <c r="A52" s="109"/>
      <c r="B52" s="85"/>
      <c r="C52" s="107"/>
      <c r="D52" s="95"/>
      <c r="E52" s="96"/>
      <c r="F52" s="148"/>
      <c r="G52" s="149"/>
      <c r="H52" s="108">
        <f t="shared" si="10"/>
        <v>0</v>
      </c>
    </row>
    <row r="53" spans="1:11" x14ac:dyDescent="0.3">
      <c r="A53" s="109"/>
      <c r="B53" s="85"/>
      <c r="C53" s="107"/>
      <c r="D53" s="95"/>
      <c r="E53" s="96"/>
      <c r="F53" s="148"/>
      <c r="G53" s="149"/>
      <c r="H53" s="108">
        <f t="shared" si="10"/>
        <v>0</v>
      </c>
    </row>
    <row r="54" spans="1:11" x14ac:dyDescent="0.3">
      <c r="A54" s="109"/>
      <c r="B54" s="85"/>
      <c r="C54" s="107"/>
      <c r="D54" s="95"/>
      <c r="E54" s="96"/>
      <c r="F54" s="148"/>
      <c r="G54" s="149"/>
      <c r="H54" s="108">
        <f t="shared" si="10"/>
        <v>0</v>
      </c>
    </row>
    <row r="55" spans="1:11" ht="18" customHeight="1" x14ac:dyDescent="0.3">
      <c r="A55" s="109"/>
      <c r="B55" s="85"/>
      <c r="C55" s="107"/>
      <c r="D55" s="95"/>
      <c r="E55" s="96"/>
      <c r="F55" s="148"/>
      <c r="G55" s="149"/>
      <c r="H55" s="108">
        <f t="shared" si="10"/>
        <v>0</v>
      </c>
    </row>
    <row r="56" spans="1:11" x14ac:dyDescent="0.3">
      <c r="A56" s="109"/>
      <c r="B56" s="85"/>
      <c r="C56" s="107"/>
      <c r="D56" s="95"/>
      <c r="E56" s="96"/>
      <c r="F56" s="148"/>
      <c r="G56" s="149"/>
      <c r="H56" s="108">
        <f t="shared" si="10"/>
        <v>0</v>
      </c>
    </row>
    <row r="57" spans="1:11" x14ac:dyDescent="0.3">
      <c r="A57" s="109"/>
      <c r="B57" s="85"/>
      <c r="C57" s="107"/>
      <c r="D57" s="95"/>
      <c r="E57" s="96"/>
      <c r="F57" s="148"/>
      <c r="G57" s="149"/>
      <c r="H57" s="108">
        <f t="shared" si="10"/>
        <v>0</v>
      </c>
    </row>
    <row r="58" spans="1:11" x14ac:dyDescent="0.3">
      <c r="A58" s="85"/>
      <c r="B58" s="85"/>
      <c r="C58" s="107"/>
      <c r="D58" s="95"/>
      <c r="E58" s="96"/>
      <c r="F58" s="148"/>
      <c r="G58" s="149"/>
      <c r="H58" s="108">
        <f t="shared" si="10"/>
        <v>0</v>
      </c>
    </row>
    <row r="59" spans="1:11" x14ac:dyDescent="0.3">
      <c r="A59" s="109"/>
      <c r="B59" s="85"/>
      <c r="C59" s="107"/>
      <c r="D59" s="95"/>
      <c r="E59" s="96"/>
      <c r="F59" s="148"/>
      <c r="G59" s="149"/>
      <c r="H59" s="108">
        <f t="shared" si="10"/>
        <v>0</v>
      </c>
    </row>
    <row r="60" spans="1:11" ht="15.75" thickBot="1" x14ac:dyDescent="0.35">
      <c r="A60" s="110"/>
      <c r="B60" s="111"/>
      <c r="C60" s="112"/>
      <c r="D60" s="113"/>
      <c r="E60" s="114"/>
      <c r="F60" s="148"/>
      <c r="G60" s="149"/>
      <c r="H60" s="108">
        <f t="shared" si="10"/>
        <v>0</v>
      </c>
    </row>
    <row r="61" spans="1:11" ht="16.5" customHeight="1" thickBot="1" x14ac:dyDescent="0.35">
      <c r="A61" s="150" t="s">
        <v>22</v>
      </c>
      <c r="B61" s="151"/>
      <c r="C61" s="101">
        <f>SUM(C48:C60)</f>
        <v>0</v>
      </c>
      <c r="D61" s="102" t="s">
        <v>23</v>
      </c>
      <c r="E61" s="102" t="s">
        <v>23</v>
      </c>
      <c r="F61" s="152" t="s">
        <v>23</v>
      </c>
      <c r="G61" s="153"/>
      <c r="H61" s="115">
        <f>SUM(H48:H60)</f>
        <v>0</v>
      </c>
    </row>
    <row r="62" spans="1:11" x14ac:dyDescent="0.3">
      <c r="A62" s="94"/>
    </row>
    <row r="63" spans="1:11" ht="36.75" customHeight="1" x14ac:dyDescent="0.3">
      <c r="A63" s="116" t="s">
        <v>8</v>
      </c>
      <c r="B63" s="154"/>
      <c r="C63" s="155"/>
      <c r="D63" s="143" t="s">
        <v>9</v>
      </c>
      <c r="E63" s="144"/>
      <c r="F63" s="146"/>
      <c r="G63" s="146"/>
      <c r="H63" s="146"/>
      <c r="I63" s="146"/>
      <c r="J63" s="146"/>
      <c r="K63" s="146"/>
    </row>
    <row r="64" spans="1:11" ht="32.25" customHeight="1" x14ac:dyDescent="0.3">
      <c r="A64" s="117"/>
      <c r="D64" s="143" t="s">
        <v>10</v>
      </c>
      <c r="E64" s="144"/>
      <c r="F64" s="147"/>
      <c r="G64" s="147"/>
      <c r="H64" s="147"/>
      <c r="I64" s="147"/>
      <c r="J64" s="147"/>
      <c r="K64" s="147"/>
    </row>
    <row r="65" ht="33" customHeight="1" x14ac:dyDescent="0.3"/>
  </sheetData>
  <sheetProtection algorithmName="SHA-512" hashValue="F+JZI/IQSzcrlvE0SLiRMwx/xDemOx+C1pLwxj/TyLjFW3mo5yBW9i/Y7PkfqXaqejYnBV2WCcjJZCso8j2FDw==" saltValue="/pAVsiMgumpcYmv9Pvj8UA==" spinCount="100000" sheet="1" objects="1" scenarios="1" formatRows="0" insertRows="0" selectLockedCells="1"/>
  <mergeCells count="46">
    <mergeCell ref="E10:F10"/>
    <mergeCell ref="B1:K1"/>
    <mergeCell ref="B2:K2"/>
    <mergeCell ref="A5:K5"/>
    <mergeCell ref="A7:K7"/>
    <mergeCell ref="E9:F9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F52:G52"/>
    <mergeCell ref="A23:B23"/>
    <mergeCell ref="E23:F23"/>
    <mergeCell ref="A24:K24"/>
    <mergeCell ref="A26:K26"/>
    <mergeCell ref="A42:B42"/>
    <mergeCell ref="A45:K45"/>
    <mergeCell ref="F47:G47"/>
    <mergeCell ref="F48:G48"/>
    <mergeCell ref="F49:G49"/>
    <mergeCell ref="F50:G50"/>
    <mergeCell ref="F51:G51"/>
    <mergeCell ref="D64:E64"/>
    <mergeCell ref="B3:K3"/>
    <mergeCell ref="F63:K63"/>
    <mergeCell ref="F64:K64"/>
    <mergeCell ref="F59:G59"/>
    <mergeCell ref="F60:G60"/>
    <mergeCell ref="A61:B61"/>
    <mergeCell ref="F61:G61"/>
    <mergeCell ref="B63:C63"/>
    <mergeCell ref="D63:E63"/>
    <mergeCell ref="F53:G53"/>
    <mergeCell ref="F54:G54"/>
    <mergeCell ref="F55:G55"/>
    <mergeCell ref="F56:G56"/>
    <mergeCell ref="F57:G57"/>
    <mergeCell ref="F58:G58"/>
  </mergeCells>
  <pageMargins left="0.31496062992125984" right="0.31496062992125984" top="0.78740157480314965" bottom="0.39370078740157483" header="0.31496062992125984" footer="0.31496062992125984"/>
  <pageSetup paperSize="9" scale="54" fitToHeight="10" orientation="portrait" r:id="rId1"/>
  <headerFooter>
    <oddHeader>&amp;LStatutární město Ostrava
odbor sociálních věcí a zdravotnictví
oblast &amp;"Arial CE,Tučné"Podpora osob s handicapem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9" tint="-0.249977111117893"/>
    <pageSetUpPr fitToPage="1"/>
  </sheetPr>
  <dimension ref="A1:E177"/>
  <sheetViews>
    <sheetView showGridLines="0" tabSelected="1" topLeftCell="A31" zoomScaleNormal="100" workbookViewId="0">
      <selection activeCell="C51" sqref="C51"/>
    </sheetView>
  </sheetViews>
  <sheetFormatPr defaultRowHeight="15" x14ac:dyDescent="0.3"/>
  <cols>
    <col min="1" max="1" width="9.42578125" style="1" customWidth="1"/>
    <col min="2" max="2" width="38.28515625" style="1" customWidth="1"/>
    <col min="3" max="3" width="21.85546875" style="1" customWidth="1"/>
    <col min="4" max="4" width="21.42578125" style="1" customWidth="1"/>
    <col min="5" max="5" width="49.5703125" style="1" customWidth="1"/>
    <col min="6" max="16384" width="9.140625" style="1"/>
  </cols>
  <sheetData>
    <row r="1" spans="1:5" ht="15" customHeight="1" x14ac:dyDescent="0.3">
      <c r="A1" s="177" t="s">
        <v>79</v>
      </c>
      <c r="B1" s="177"/>
      <c r="C1" s="178">
        <f>'Personální obsazení'!B1</f>
        <v>0</v>
      </c>
      <c r="D1" s="179"/>
      <c r="E1" s="180"/>
    </row>
    <row r="2" spans="1:5" x14ac:dyDescent="0.3">
      <c r="A2" s="177" t="s">
        <v>0</v>
      </c>
      <c r="B2" s="177"/>
      <c r="C2" s="178">
        <f>'Personální obsazení'!B2</f>
        <v>0</v>
      </c>
      <c r="D2" s="179"/>
      <c r="E2" s="180"/>
    </row>
    <row r="3" spans="1:5" x14ac:dyDescent="0.3">
      <c r="A3" s="177" t="s">
        <v>1</v>
      </c>
      <c r="B3" s="177"/>
      <c r="C3" s="178">
        <f>'Personální obsazení'!B3</f>
        <v>0</v>
      </c>
      <c r="D3" s="179"/>
      <c r="E3" s="180"/>
    </row>
    <row r="4" spans="1:5" ht="15.75" thickBot="1" x14ac:dyDescent="0.35">
      <c r="A4" s="3"/>
      <c r="B4" s="3"/>
      <c r="C4" s="3"/>
      <c r="D4" s="3"/>
      <c r="E4" s="3"/>
    </row>
    <row r="5" spans="1:5" ht="15.75" thickBot="1" x14ac:dyDescent="0.35">
      <c r="A5" s="181" t="s">
        <v>158</v>
      </c>
      <c r="B5" s="182"/>
      <c r="C5" s="182"/>
      <c r="D5" s="182"/>
      <c r="E5" s="183"/>
    </row>
    <row r="6" spans="1:5" x14ac:dyDescent="0.3">
      <c r="A6" s="4"/>
      <c r="B6" s="5"/>
      <c r="C6" s="3"/>
      <c r="D6" s="3"/>
      <c r="E6" s="3"/>
    </row>
    <row r="7" spans="1:5" ht="75" x14ac:dyDescent="0.3">
      <c r="A7" s="10" t="s">
        <v>2</v>
      </c>
      <c r="B7" s="11" t="s">
        <v>3</v>
      </c>
      <c r="C7" s="10" t="s">
        <v>175</v>
      </c>
      <c r="D7" s="10" t="s">
        <v>176</v>
      </c>
      <c r="E7" s="10" t="s">
        <v>12</v>
      </c>
    </row>
    <row r="8" spans="1:5" ht="15.75" thickBot="1" x14ac:dyDescent="0.35">
      <c r="A8" s="4"/>
      <c r="B8" s="5"/>
      <c r="C8" s="6"/>
      <c r="D8" s="6"/>
      <c r="E8" s="3"/>
    </row>
    <row r="9" spans="1:5" ht="18" x14ac:dyDescent="0.35">
      <c r="A9" s="12"/>
      <c r="B9" s="13" t="s">
        <v>65</v>
      </c>
      <c r="C9" s="32">
        <f>C12+C30+C50+C57+C58</f>
        <v>0</v>
      </c>
      <c r="D9" s="32">
        <f>D12+D30+D50+D57+D58</f>
        <v>0</v>
      </c>
      <c r="E9" s="14"/>
    </row>
    <row r="10" spans="1:5" ht="30.75" thickBot="1" x14ac:dyDescent="0.35">
      <c r="A10" s="19" t="s">
        <v>11</v>
      </c>
      <c r="B10" s="20" t="s">
        <v>4</v>
      </c>
      <c r="C10" s="36">
        <v>1</v>
      </c>
      <c r="D10" s="36" t="e">
        <f>D9/C9</f>
        <v>#DIV/0!</v>
      </c>
      <c r="E10" s="21"/>
    </row>
    <row r="11" spans="1:5" x14ac:dyDescent="0.3">
      <c r="A11" s="4"/>
      <c r="B11" s="5"/>
      <c r="C11" s="7"/>
      <c r="D11" s="7"/>
      <c r="E11" s="5"/>
    </row>
    <row r="12" spans="1:5" s="48" customFormat="1" x14ac:dyDescent="0.3">
      <c r="A12" s="15" t="s">
        <v>33</v>
      </c>
      <c r="B12" s="45" t="s">
        <v>80</v>
      </c>
      <c r="C12" s="17">
        <f>SUM(C13+C21+C27)</f>
        <v>0</v>
      </c>
      <c r="D12" s="17">
        <f>SUM(D13+D21+D27)</f>
        <v>0</v>
      </c>
      <c r="E12" s="45"/>
    </row>
    <row r="13" spans="1:5" x14ac:dyDescent="0.3">
      <c r="A13" s="125" t="s">
        <v>5</v>
      </c>
      <c r="B13" s="125" t="s">
        <v>81</v>
      </c>
      <c r="C13" s="127">
        <f>SUM(C14:C20)</f>
        <v>0</v>
      </c>
      <c r="D13" s="127">
        <f>SUM(D14:D20)</f>
        <v>0</v>
      </c>
      <c r="E13" s="125"/>
    </row>
    <row r="14" spans="1:5" x14ac:dyDescent="0.3">
      <c r="A14" s="8" t="s">
        <v>82</v>
      </c>
      <c r="B14" s="44" t="s">
        <v>83</v>
      </c>
      <c r="C14" s="53"/>
      <c r="D14" s="53"/>
      <c r="E14" s="139"/>
    </row>
    <row r="15" spans="1:5" x14ac:dyDescent="0.3">
      <c r="A15" s="8" t="s">
        <v>84</v>
      </c>
      <c r="B15" s="44" t="s">
        <v>90</v>
      </c>
      <c r="C15" s="53"/>
      <c r="D15" s="53"/>
      <c r="E15" s="139"/>
    </row>
    <row r="16" spans="1:5" x14ac:dyDescent="0.3">
      <c r="A16" s="8" t="s">
        <v>85</v>
      </c>
      <c r="B16" s="44" t="s">
        <v>91</v>
      </c>
      <c r="C16" s="53"/>
      <c r="D16" s="53"/>
      <c r="E16" s="139"/>
    </row>
    <row r="17" spans="1:5" x14ac:dyDescent="0.3">
      <c r="A17" s="8" t="s">
        <v>86</v>
      </c>
      <c r="B17" s="44" t="s">
        <v>94</v>
      </c>
      <c r="C17" s="53"/>
      <c r="D17" s="53"/>
      <c r="E17" s="139"/>
    </row>
    <row r="18" spans="1:5" x14ac:dyDescent="0.3">
      <c r="A18" s="8" t="s">
        <v>87</v>
      </c>
      <c r="B18" s="44" t="s">
        <v>92</v>
      </c>
      <c r="C18" s="53"/>
      <c r="D18" s="53"/>
      <c r="E18" s="139"/>
    </row>
    <row r="19" spans="1:5" x14ac:dyDescent="0.3">
      <c r="A19" s="8" t="s">
        <v>88</v>
      </c>
      <c r="B19" s="44" t="s">
        <v>93</v>
      </c>
      <c r="C19" s="53"/>
      <c r="D19" s="53"/>
      <c r="E19" s="139"/>
    </row>
    <row r="20" spans="1:5" x14ac:dyDescent="0.3">
      <c r="A20" s="8" t="s">
        <v>89</v>
      </c>
      <c r="B20" s="44" t="s">
        <v>177</v>
      </c>
      <c r="C20" s="53"/>
      <c r="D20" s="53"/>
      <c r="E20" s="139"/>
    </row>
    <row r="21" spans="1:5" x14ac:dyDescent="0.3">
      <c r="A21" s="124" t="s">
        <v>6</v>
      </c>
      <c r="B21" s="124" t="s">
        <v>95</v>
      </c>
      <c r="C21" s="126">
        <f>SUM(C22:C26)</f>
        <v>0</v>
      </c>
      <c r="D21" s="126">
        <f>SUM(D22:D26)</f>
        <v>0</v>
      </c>
      <c r="E21" s="124"/>
    </row>
    <row r="22" spans="1:5" x14ac:dyDescent="0.3">
      <c r="A22" s="8" t="s">
        <v>97</v>
      </c>
      <c r="B22" s="44" t="s">
        <v>96</v>
      </c>
      <c r="C22" s="53"/>
      <c r="D22" s="53"/>
      <c r="E22" s="122"/>
    </row>
    <row r="23" spans="1:5" x14ac:dyDescent="0.3">
      <c r="A23" s="8" t="s">
        <v>98</v>
      </c>
      <c r="B23" s="2" t="s">
        <v>102</v>
      </c>
      <c r="C23" s="53"/>
      <c r="D23" s="53"/>
      <c r="E23" s="122"/>
    </row>
    <row r="24" spans="1:5" x14ac:dyDescent="0.3">
      <c r="A24" s="8" t="s">
        <v>99</v>
      </c>
      <c r="B24" s="23" t="s">
        <v>103</v>
      </c>
      <c r="C24" s="53"/>
      <c r="D24" s="53"/>
      <c r="E24" s="122"/>
    </row>
    <row r="25" spans="1:5" x14ac:dyDescent="0.3">
      <c r="A25" s="8" t="s">
        <v>100</v>
      </c>
      <c r="B25" s="23" t="s">
        <v>104</v>
      </c>
      <c r="C25" s="53"/>
      <c r="D25" s="53"/>
      <c r="E25" s="122"/>
    </row>
    <row r="26" spans="1:5" x14ac:dyDescent="0.3">
      <c r="A26" s="8" t="s">
        <v>101</v>
      </c>
      <c r="B26" s="2" t="s">
        <v>178</v>
      </c>
      <c r="C26" s="53"/>
      <c r="D26" s="53"/>
      <c r="E26" s="122"/>
    </row>
    <row r="27" spans="1:5" x14ac:dyDescent="0.3">
      <c r="A27" s="15" t="s">
        <v>105</v>
      </c>
      <c r="B27" s="16" t="s">
        <v>106</v>
      </c>
      <c r="C27" s="31">
        <f>SUM(C28:C29)</f>
        <v>0</v>
      </c>
      <c r="D27" s="31">
        <f>SUM(D28:D29)</f>
        <v>0</v>
      </c>
      <c r="E27" s="18"/>
    </row>
    <row r="28" spans="1:5" ht="30" x14ac:dyDescent="0.3">
      <c r="A28" s="8" t="s">
        <v>107</v>
      </c>
      <c r="B28" s="2" t="s">
        <v>169</v>
      </c>
      <c r="C28" s="53"/>
      <c r="D28" s="53"/>
      <c r="E28" s="122"/>
    </row>
    <row r="29" spans="1:5" ht="30" x14ac:dyDescent="0.3">
      <c r="A29" s="8" t="s">
        <v>108</v>
      </c>
      <c r="B29" s="2" t="s">
        <v>170</v>
      </c>
      <c r="C29" s="53"/>
      <c r="D29" s="53"/>
      <c r="E29" s="122"/>
    </row>
    <row r="30" spans="1:5" x14ac:dyDescent="0.3">
      <c r="A30" s="41" t="s">
        <v>35</v>
      </c>
      <c r="B30" s="42" t="s">
        <v>67</v>
      </c>
      <c r="C30" s="43">
        <f>C31+C32+C33</f>
        <v>0</v>
      </c>
      <c r="D30" s="43">
        <f>D31+D32+D33</f>
        <v>0</v>
      </c>
      <c r="E30" s="42"/>
    </row>
    <row r="31" spans="1:5" x14ac:dyDescent="0.3">
      <c r="A31" s="46" t="s">
        <v>109</v>
      </c>
      <c r="B31" s="47" t="s">
        <v>129</v>
      </c>
      <c r="C31" s="54"/>
      <c r="D31" s="54"/>
      <c r="E31" s="123"/>
    </row>
    <row r="32" spans="1:5" x14ac:dyDescent="0.3">
      <c r="A32" s="46" t="s">
        <v>110</v>
      </c>
      <c r="B32" s="46" t="s">
        <v>130</v>
      </c>
      <c r="C32" s="54"/>
      <c r="D32" s="54"/>
      <c r="E32" s="140"/>
    </row>
    <row r="33" spans="1:5" x14ac:dyDescent="0.3">
      <c r="A33" s="15" t="s">
        <v>111</v>
      </c>
      <c r="B33" s="22" t="s">
        <v>7</v>
      </c>
      <c r="C33" s="31">
        <f>SUM(C34:C49)</f>
        <v>0</v>
      </c>
      <c r="D33" s="31">
        <f>SUM(D34:D49)</f>
        <v>0</v>
      </c>
      <c r="E33" s="18"/>
    </row>
    <row r="34" spans="1:5" ht="30" x14ac:dyDescent="0.3">
      <c r="A34" s="8" t="s">
        <v>112</v>
      </c>
      <c r="B34" s="2" t="s">
        <v>128</v>
      </c>
      <c r="C34" s="53"/>
      <c r="D34" s="53"/>
      <c r="E34" s="122"/>
    </row>
    <row r="35" spans="1:5" x14ac:dyDescent="0.3">
      <c r="A35" s="8" t="s">
        <v>113</v>
      </c>
      <c r="B35" s="1" t="s">
        <v>131</v>
      </c>
      <c r="C35" s="53"/>
      <c r="D35" s="53"/>
      <c r="E35" s="122"/>
    </row>
    <row r="36" spans="1:5" x14ac:dyDescent="0.3">
      <c r="A36" s="8" t="s">
        <v>114</v>
      </c>
      <c r="B36" s="2" t="s">
        <v>132</v>
      </c>
      <c r="C36" s="53"/>
      <c r="D36" s="53"/>
      <c r="E36" s="122"/>
    </row>
    <row r="37" spans="1:5" x14ac:dyDescent="0.3">
      <c r="A37" s="8" t="s">
        <v>115</v>
      </c>
      <c r="B37" s="2" t="s">
        <v>133</v>
      </c>
      <c r="C37" s="53"/>
      <c r="D37" s="53"/>
      <c r="E37" s="122"/>
    </row>
    <row r="38" spans="1:5" x14ac:dyDescent="0.3">
      <c r="A38" s="8" t="s">
        <v>116</v>
      </c>
      <c r="B38" s="2" t="s">
        <v>134</v>
      </c>
      <c r="C38" s="53"/>
      <c r="D38" s="53"/>
      <c r="E38" s="122"/>
    </row>
    <row r="39" spans="1:5" x14ac:dyDescent="0.3">
      <c r="A39" s="8" t="s">
        <v>117</v>
      </c>
      <c r="B39" s="2" t="s">
        <v>135</v>
      </c>
      <c r="C39" s="53"/>
      <c r="D39" s="53"/>
      <c r="E39" s="122"/>
    </row>
    <row r="40" spans="1:5" x14ac:dyDescent="0.3">
      <c r="A40" s="8" t="s">
        <v>118</v>
      </c>
      <c r="B40" s="2" t="s">
        <v>136</v>
      </c>
      <c r="C40" s="53"/>
      <c r="D40" s="53"/>
      <c r="E40" s="122"/>
    </row>
    <row r="41" spans="1:5" x14ac:dyDescent="0.3">
      <c r="A41" s="8" t="s">
        <v>119</v>
      </c>
      <c r="B41" s="2" t="s">
        <v>137</v>
      </c>
      <c r="C41" s="53"/>
      <c r="D41" s="53"/>
      <c r="E41" s="122"/>
    </row>
    <row r="42" spans="1:5" x14ac:dyDescent="0.3">
      <c r="A42" s="8" t="s">
        <v>120</v>
      </c>
      <c r="B42" s="2" t="s">
        <v>138</v>
      </c>
      <c r="C42" s="53"/>
      <c r="D42" s="53"/>
      <c r="E42" s="122"/>
    </row>
    <row r="43" spans="1:5" x14ac:dyDescent="0.3">
      <c r="A43" s="8" t="s">
        <v>121</v>
      </c>
      <c r="B43" s="2" t="s">
        <v>139</v>
      </c>
      <c r="C43" s="53"/>
      <c r="D43" s="53"/>
      <c r="E43" s="122"/>
    </row>
    <row r="44" spans="1:5" x14ac:dyDescent="0.3">
      <c r="A44" s="8" t="s">
        <v>122</v>
      </c>
      <c r="B44" s="2" t="s">
        <v>140</v>
      </c>
      <c r="C44" s="53"/>
      <c r="D44" s="53"/>
      <c r="E44" s="122"/>
    </row>
    <row r="45" spans="1:5" x14ac:dyDescent="0.3">
      <c r="A45" s="8" t="s">
        <v>123</v>
      </c>
      <c r="B45" s="2" t="s">
        <v>141</v>
      </c>
      <c r="C45" s="53"/>
      <c r="D45" s="53"/>
      <c r="E45" s="122"/>
    </row>
    <row r="46" spans="1:5" x14ac:dyDescent="0.3">
      <c r="A46" s="8" t="s">
        <v>124</v>
      </c>
      <c r="B46" s="2" t="s">
        <v>142</v>
      </c>
      <c r="C46" s="53"/>
      <c r="D46" s="53"/>
      <c r="E46" s="122"/>
    </row>
    <row r="47" spans="1:5" x14ac:dyDescent="0.3">
      <c r="A47" s="8" t="s">
        <v>125</v>
      </c>
      <c r="B47" s="2" t="s">
        <v>143</v>
      </c>
      <c r="C47" s="53"/>
      <c r="D47" s="53"/>
      <c r="E47" s="122"/>
    </row>
    <row r="48" spans="1:5" x14ac:dyDescent="0.3">
      <c r="A48" s="8" t="s">
        <v>126</v>
      </c>
      <c r="B48" s="2" t="s">
        <v>180</v>
      </c>
      <c r="C48" s="53"/>
      <c r="D48" s="53"/>
      <c r="E48" s="122"/>
    </row>
    <row r="49" spans="1:5" x14ac:dyDescent="0.3">
      <c r="A49" s="8" t="s">
        <v>127</v>
      </c>
      <c r="B49" s="2" t="s">
        <v>144</v>
      </c>
      <c r="C49" s="53"/>
      <c r="D49" s="53"/>
      <c r="E49" s="122"/>
    </row>
    <row r="50" spans="1:5" x14ac:dyDescent="0.3">
      <c r="A50" s="15" t="s">
        <v>37</v>
      </c>
      <c r="B50" s="15" t="s">
        <v>74</v>
      </c>
      <c r="C50" s="31">
        <f>SUM(C51:C56)</f>
        <v>0</v>
      </c>
      <c r="D50" s="31">
        <f>SUM(D51:D56)</f>
        <v>0</v>
      </c>
      <c r="E50" s="15"/>
    </row>
    <row r="51" spans="1:5" x14ac:dyDescent="0.3">
      <c r="A51" s="8" t="s">
        <v>145</v>
      </c>
      <c r="B51" s="2" t="s">
        <v>152</v>
      </c>
      <c r="C51" s="55"/>
      <c r="D51" s="53"/>
      <c r="E51" s="122"/>
    </row>
    <row r="52" spans="1:5" x14ac:dyDescent="0.3">
      <c r="A52" s="8" t="s">
        <v>146</v>
      </c>
      <c r="B52" s="2" t="s">
        <v>153</v>
      </c>
      <c r="C52" s="55"/>
      <c r="D52" s="53"/>
      <c r="E52" s="122"/>
    </row>
    <row r="53" spans="1:5" x14ac:dyDescent="0.3">
      <c r="A53" s="8" t="s">
        <v>68</v>
      </c>
      <c r="B53" s="2" t="s">
        <v>154</v>
      </c>
      <c r="C53" s="55"/>
      <c r="D53" s="53"/>
      <c r="E53" s="122"/>
    </row>
    <row r="54" spans="1:5" x14ac:dyDescent="0.3">
      <c r="A54" s="8" t="s">
        <v>147</v>
      </c>
      <c r="B54" s="2" t="s">
        <v>155</v>
      </c>
      <c r="C54" s="55"/>
      <c r="D54" s="53"/>
      <c r="E54" s="122"/>
    </row>
    <row r="55" spans="1:5" ht="30" x14ac:dyDescent="0.3">
      <c r="A55" s="8" t="s">
        <v>148</v>
      </c>
      <c r="B55" s="2" t="s">
        <v>156</v>
      </c>
      <c r="C55" s="55"/>
      <c r="D55" s="53"/>
      <c r="E55" s="122"/>
    </row>
    <row r="56" spans="1:5" x14ac:dyDescent="0.3">
      <c r="A56" s="8" t="s">
        <v>149</v>
      </c>
      <c r="B56" s="44" t="s">
        <v>179</v>
      </c>
      <c r="C56" s="55"/>
      <c r="D56" s="53"/>
      <c r="E56" s="122"/>
    </row>
    <row r="57" spans="1:5" x14ac:dyDescent="0.3">
      <c r="A57" s="15" t="s">
        <v>39</v>
      </c>
      <c r="B57" s="15" t="s">
        <v>150</v>
      </c>
      <c r="C57" s="56"/>
      <c r="D57" s="63"/>
      <c r="E57" s="141"/>
    </row>
    <row r="58" spans="1:5" x14ac:dyDescent="0.3">
      <c r="A58" s="15" t="s">
        <v>40</v>
      </c>
      <c r="B58" s="15" t="s">
        <v>151</v>
      </c>
      <c r="C58" s="128"/>
      <c r="D58" s="129"/>
      <c r="E58" s="142"/>
    </row>
    <row r="59" spans="1:5" x14ac:dyDescent="0.3">
      <c r="A59" s="9"/>
      <c r="B59" s="3"/>
      <c r="C59" s="3"/>
      <c r="D59" s="3"/>
      <c r="E59" s="3"/>
    </row>
    <row r="60" spans="1:5" ht="30" x14ac:dyDescent="0.3">
      <c r="A60" s="18" t="s">
        <v>8</v>
      </c>
      <c r="B60" s="57"/>
      <c r="C60" s="18" t="s">
        <v>9</v>
      </c>
      <c r="D60" s="174"/>
      <c r="E60" s="175"/>
    </row>
    <row r="61" spans="1:5" ht="28.5" customHeight="1" x14ac:dyDescent="0.3">
      <c r="A61" s="9"/>
      <c r="B61" s="3"/>
      <c r="C61" s="18" t="s">
        <v>10</v>
      </c>
      <c r="D61" s="176"/>
      <c r="E61" s="176"/>
    </row>
    <row r="62" spans="1:5" x14ac:dyDescent="0.3">
      <c r="A62" s="9"/>
      <c r="B62" s="3"/>
      <c r="C62" s="3"/>
      <c r="D62" s="3"/>
      <c r="E62" s="3"/>
    </row>
    <row r="63" spans="1:5" x14ac:dyDescent="0.3">
      <c r="A63" s="9"/>
      <c r="B63" s="3"/>
      <c r="C63" s="3"/>
      <c r="D63" s="3"/>
      <c r="E63" s="3"/>
    </row>
    <row r="64" spans="1:5" x14ac:dyDescent="0.3">
      <c r="A64" s="3"/>
      <c r="B64" s="3"/>
      <c r="C64" s="3"/>
      <c r="D64" s="3"/>
      <c r="E64" s="3"/>
    </row>
    <row r="65" spans="1:5" x14ac:dyDescent="0.3">
      <c r="A65" s="3"/>
      <c r="B65" s="3"/>
      <c r="C65" s="3"/>
      <c r="D65" s="3"/>
      <c r="E65" s="3"/>
    </row>
    <row r="66" spans="1:5" x14ac:dyDescent="0.3">
      <c r="A66" s="3"/>
      <c r="B66" s="3"/>
      <c r="C66" s="3"/>
      <c r="D66" s="3"/>
      <c r="E66" s="3"/>
    </row>
    <row r="67" spans="1:5" x14ac:dyDescent="0.3">
      <c r="A67" s="3"/>
      <c r="B67" s="3"/>
      <c r="C67" s="3"/>
      <c r="D67" s="3"/>
      <c r="E67" s="3"/>
    </row>
    <row r="68" spans="1:5" x14ac:dyDescent="0.3">
      <c r="A68" s="3"/>
      <c r="B68" s="3"/>
      <c r="C68" s="3"/>
      <c r="D68" s="3"/>
      <c r="E68" s="3"/>
    </row>
    <row r="69" spans="1:5" x14ac:dyDescent="0.3">
      <c r="A69" s="3"/>
      <c r="B69" s="3"/>
      <c r="C69" s="3"/>
      <c r="D69" s="3"/>
      <c r="E69" s="3"/>
    </row>
    <row r="70" spans="1:5" x14ac:dyDescent="0.3">
      <c r="A70" s="3"/>
      <c r="B70" s="3"/>
      <c r="C70" s="3"/>
      <c r="D70" s="3"/>
      <c r="E70" s="3"/>
    </row>
    <row r="71" spans="1:5" x14ac:dyDescent="0.3">
      <c r="A71" s="3"/>
      <c r="B71" s="3"/>
      <c r="C71" s="3"/>
      <c r="D71" s="3"/>
      <c r="E71" s="3"/>
    </row>
    <row r="72" spans="1:5" x14ac:dyDescent="0.3">
      <c r="A72" s="3"/>
      <c r="B72" s="3"/>
      <c r="C72" s="3"/>
      <c r="D72" s="3"/>
      <c r="E72" s="3"/>
    </row>
    <row r="73" spans="1:5" x14ac:dyDescent="0.3">
      <c r="A73" s="3"/>
      <c r="B73" s="3"/>
      <c r="C73" s="3"/>
      <c r="D73" s="3"/>
      <c r="E73" s="3"/>
    </row>
    <row r="74" spans="1:5" x14ac:dyDescent="0.3">
      <c r="A74" s="3"/>
      <c r="B74" s="3"/>
      <c r="C74" s="3"/>
      <c r="D74" s="3"/>
      <c r="E74" s="3"/>
    </row>
    <row r="75" spans="1:5" x14ac:dyDescent="0.3">
      <c r="A75" s="3"/>
      <c r="B75" s="3"/>
      <c r="C75" s="3"/>
      <c r="D75" s="3"/>
      <c r="E75" s="3"/>
    </row>
    <row r="76" spans="1:5" x14ac:dyDescent="0.3">
      <c r="A76" s="3"/>
      <c r="B76" s="3"/>
      <c r="C76" s="3"/>
      <c r="D76" s="3"/>
      <c r="E76" s="3"/>
    </row>
    <row r="77" spans="1:5" x14ac:dyDescent="0.3">
      <c r="A77" s="3"/>
      <c r="B77" s="3"/>
      <c r="C77" s="3"/>
      <c r="D77" s="3"/>
      <c r="E77" s="3"/>
    </row>
    <row r="78" spans="1:5" x14ac:dyDescent="0.3">
      <c r="A78" s="3"/>
      <c r="B78" s="3"/>
      <c r="C78" s="3"/>
      <c r="D78" s="3"/>
      <c r="E78" s="3"/>
    </row>
    <row r="79" spans="1:5" x14ac:dyDescent="0.3">
      <c r="A79" s="3"/>
      <c r="B79" s="3"/>
      <c r="C79" s="3"/>
      <c r="D79" s="3"/>
      <c r="E79" s="3"/>
    </row>
    <row r="80" spans="1:5" x14ac:dyDescent="0.3">
      <c r="A80" s="3"/>
      <c r="B80" s="3"/>
      <c r="C80" s="3"/>
      <c r="D80" s="3"/>
      <c r="E80" s="3"/>
    </row>
    <row r="81" spans="1:5" x14ac:dyDescent="0.3">
      <c r="A81" s="3"/>
      <c r="B81" s="3"/>
      <c r="C81" s="3"/>
      <c r="D81" s="3"/>
      <c r="E81" s="3"/>
    </row>
    <row r="82" spans="1:5" x14ac:dyDescent="0.3">
      <c r="A82" s="3"/>
      <c r="B82" s="3"/>
      <c r="C82" s="3"/>
      <c r="D82" s="3"/>
      <c r="E82" s="3"/>
    </row>
    <row r="83" spans="1:5" x14ac:dyDescent="0.3">
      <c r="A83" s="3"/>
      <c r="B83" s="3"/>
      <c r="C83" s="3"/>
      <c r="D83" s="3"/>
      <c r="E83" s="3"/>
    </row>
    <row r="84" spans="1:5" x14ac:dyDescent="0.3">
      <c r="A84" s="3"/>
      <c r="B84" s="3"/>
      <c r="C84" s="3"/>
      <c r="D84" s="3"/>
      <c r="E84" s="3"/>
    </row>
    <row r="85" spans="1:5" x14ac:dyDescent="0.3">
      <c r="A85" s="3"/>
      <c r="B85" s="3"/>
      <c r="C85" s="3"/>
      <c r="D85" s="3"/>
      <c r="E85" s="3"/>
    </row>
    <row r="86" spans="1:5" x14ac:dyDescent="0.3">
      <c r="A86" s="3"/>
      <c r="B86" s="3"/>
      <c r="C86" s="3"/>
      <c r="D86" s="3"/>
      <c r="E86" s="3"/>
    </row>
    <row r="87" spans="1:5" x14ac:dyDescent="0.3">
      <c r="A87" s="3"/>
      <c r="B87" s="3"/>
      <c r="C87" s="3"/>
      <c r="D87" s="3"/>
      <c r="E87" s="3"/>
    </row>
    <row r="88" spans="1:5" x14ac:dyDescent="0.3">
      <c r="A88" s="3"/>
      <c r="B88" s="3"/>
      <c r="C88" s="3"/>
      <c r="D88" s="3"/>
      <c r="E88" s="3"/>
    </row>
    <row r="89" spans="1:5" x14ac:dyDescent="0.3">
      <c r="A89" s="3"/>
      <c r="B89" s="3"/>
      <c r="C89" s="3"/>
      <c r="D89" s="3"/>
      <c r="E89" s="3"/>
    </row>
    <row r="90" spans="1:5" x14ac:dyDescent="0.3">
      <c r="A90" s="3"/>
      <c r="B90" s="3"/>
      <c r="C90" s="3"/>
      <c r="D90" s="3"/>
      <c r="E90" s="3"/>
    </row>
    <row r="91" spans="1:5" x14ac:dyDescent="0.3">
      <c r="A91" s="3"/>
      <c r="B91" s="3"/>
      <c r="C91" s="3"/>
      <c r="D91" s="3"/>
      <c r="E91" s="3"/>
    </row>
    <row r="92" spans="1:5" x14ac:dyDescent="0.3">
      <c r="A92" s="3"/>
      <c r="B92" s="3"/>
      <c r="C92" s="3"/>
      <c r="D92" s="3"/>
      <c r="E92" s="3"/>
    </row>
    <row r="93" spans="1:5" x14ac:dyDescent="0.3">
      <c r="A93" s="3"/>
      <c r="B93" s="3"/>
      <c r="C93" s="3"/>
      <c r="D93" s="3"/>
      <c r="E93" s="3"/>
    </row>
    <row r="94" spans="1:5" x14ac:dyDescent="0.3">
      <c r="A94" s="3"/>
      <c r="B94" s="3"/>
      <c r="C94" s="3"/>
      <c r="D94" s="3"/>
      <c r="E94" s="3"/>
    </row>
    <row r="95" spans="1:5" x14ac:dyDescent="0.3">
      <c r="A95" s="3"/>
      <c r="B95" s="3"/>
      <c r="C95" s="3"/>
      <c r="D95" s="3"/>
      <c r="E95" s="3"/>
    </row>
    <row r="96" spans="1:5" x14ac:dyDescent="0.3">
      <c r="A96" s="3"/>
      <c r="B96" s="3"/>
      <c r="C96" s="3"/>
      <c r="D96" s="3"/>
      <c r="E96" s="3"/>
    </row>
    <row r="97" spans="1:5" x14ac:dyDescent="0.3">
      <c r="A97" s="3"/>
      <c r="B97" s="3"/>
      <c r="C97" s="3"/>
      <c r="D97" s="3"/>
      <c r="E97" s="3"/>
    </row>
    <row r="98" spans="1:5" x14ac:dyDescent="0.3">
      <c r="A98" s="3"/>
      <c r="B98" s="3"/>
      <c r="C98" s="3"/>
      <c r="D98" s="3"/>
      <c r="E98" s="3"/>
    </row>
    <row r="99" spans="1:5" x14ac:dyDescent="0.3">
      <c r="A99" s="3"/>
      <c r="B99" s="3"/>
      <c r="C99" s="3"/>
      <c r="D99" s="3"/>
      <c r="E99" s="3"/>
    </row>
    <row r="100" spans="1:5" x14ac:dyDescent="0.3">
      <c r="A100" s="3"/>
      <c r="B100" s="3"/>
      <c r="C100" s="3"/>
      <c r="D100" s="3"/>
      <c r="E100" s="3"/>
    </row>
    <row r="101" spans="1:5" x14ac:dyDescent="0.3">
      <c r="A101" s="3"/>
      <c r="B101" s="3"/>
      <c r="C101" s="3"/>
      <c r="D101" s="3"/>
      <c r="E101" s="3"/>
    </row>
    <row r="102" spans="1:5" x14ac:dyDescent="0.3">
      <c r="A102" s="3"/>
      <c r="B102" s="3"/>
      <c r="C102" s="3"/>
      <c r="D102" s="3"/>
      <c r="E102" s="3"/>
    </row>
    <row r="103" spans="1:5" x14ac:dyDescent="0.3">
      <c r="A103" s="3"/>
      <c r="B103" s="3"/>
      <c r="C103" s="3"/>
      <c r="D103" s="3"/>
      <c r="E103" s="3"/>
    </row>
    <row r="104" spans="1:5" x14ac:dyDescent="0.3">
      <c r="A104" s="3"/>
      <c r="B104" s="3"/>
      <c r="C104" s="3"/>
      <c r="D104" s="3"/>
      <c r="E104" s="3"/>
    </row>
    <row r="105" spans="1:5" x14ac:dyDescent="0.3">
      <c r="A105" s="3"/>
      <c r="B105" s="3"/>
      <c r="C105" s="3"/>
      <c r="D105" s="3"/>
      <c r="E105" s="3"/>
    </row>
    <row r="106" spans="1:5" x14ac:dyDescent="0.3">
      <c r="A106" s="3"/>
      <c r="B106" s="3"/>
      <c r="C106" s="3"/>
      <c r="D106" s="3"/>
      <c r="E106" s="3"/>
    </row>
    <row r="107" spans="1:5" x14ac:dyDescent="0.3">
      <c r="A107" s="3"/>
      <c r="B107" s="3"/>
      <c r="C107" s="3"/>
      <c r="D107" s="3"/>
      <c r="E107" s="3"/>
    </row>
    <row r="108" spans="1:5" x14ac:dyDescent="0.3">
      <c r="A108" s="3"/>
      <c r="B108" s="3"/>
      <c r="C108" s="3"/>
      <c r="D108" s="3"/>
      <c r="E108" s="3"/>
    </row>
    <row r="109" spans="1:5" x14ac:dyDescent="0.3">
      <c r="A109" s="3"/>
      <c r="B109" s="3"/>
      <c r="C109" s="3"/>
      <c r="D109" s="3"/>
      <c r="E109" s="3"/>
    </row>
    <row r="110" spans="1:5" x14ac:dyDescent="0.3">
      <c r="A110" s="3"/>
      <c r="B110" s="3"/>
      <c r="C110" s="3"/>
      <c r="D110" s="3"/>
      <c r="E110" s="3"/>
    </row>
    <row r="111" spans="1:5" x14ac:dyDescent="0.3">
      <c r="A111" s="3"/>
      <c r="B111" s="3"/>
      <c r="C111" s="3"/>
      <c r="D111" s="3"/>
      <c r="E111" s="3"/>
    </row>
    <row r="112" spans="1:5" x14ac:dyDescent="0.3">
      <c r="A112" s="3"/>
      <c r="B112" s="3"/>
      <c r="C112" s="3"/>
      <c r="D112" s="3"/>
      <c r="E112" s="3"/>
    </row>
    <row r="113" spans="1:5" x14ac:dyDescent="0.3">
      <c r="A113" s="3"/>
      <c r="B113" s="3"/>
      <c r="C113" s="3"/>
      <c r="D113" s="3"/>
      <c r="E113" s="3"/>
    </row>
    <row r="114" spans="1:5" x14ac:dyDescent="0.3">
      <c r="A114" s="3"/>
      <c r="B114" s="3"/>
      <c r="C114" s="3"/>
      <c r="D114" s="3"/>
      <c r="E114" s="3"/>
    </row>
    <row r="115" spans="1:5" x14ac:dyDescent="0.3">
      <c r="A115" s="3"/>
      <c r="B115" s="3"/>
      <c r="C115" s="3"/>
      <c r="D115" s="3"/>
      <c r="E115" s="3"/>
    </row>
    <row r="116" spans="1:5" x14ac:dyDescent="0.3">
      <c r="A116" s="3"/>
      <c r="B116" s="3"/>
      <c r="C116" s="3"/>
      <c r="D116" s="3"/>
      <c r="E116" s="3"/>
    </row>
    <row r="117" spans="1:5" x14ac:dyDescent="0.3">
      <c r="A117" s="3"/>
      <c r="B117" s="3"/>
      <c r="C117" s="3"/>
      <c r="D117" s="3"/>
      <c r="E117" s="3"/>
    </row>
    <row r="118" spans="1:5" x14ac:dyDescent="0.3">
      <c r="A118" s="3"/>
      <c r="B118" s="3"/>
      <c r="C118" s="3"/>
      <c r="D118" s="3"/>
      <c r="E118" s="3"/>
    </row>
    <row r="119" spans="1:5" x14ac:dyDescent="0.3">
      <c r="A119" s="3"/>
      <c r="B119" s="3"/>
      <c r="C119" s="3"/>
      <c r="D119" s="3"/>
      <c r="E119" s="3"/>
    </row>
    <row r="120" spans="1:5" x14ac:dyDescent="0.3">
      <c r="A120" s="3"/>
      <c r="B120" s="3"/>
      <c r="C120" s="3"/>
      <c r="D120" s="3"/>
      <c r="E120" s="3"/>
    </row>
    <row r="121" spans="1:5" x14ac:dyDescent="0.3">
      <c r="A121" s="3"/>
      <c r="B121" s="3"/>
      <c r="C121" s="3"/>
      <c r="D121" s="3"/>
      <c r="E121" s="3"/>
    </row>
    <row r="122" spans="1:5" x14ac:dyDescent="0.3">
      <c r="A122" s="3"/>
      <c r="B122" s="3"/>
      <c r="C122" s="3"/>
      <c r="D122" s="3"/>
      <c r="E122" s="3"/>
    </row>
    <row r="123" spans="1:5" x14ac:dyDescent="0.3">
      <c r="A123" s="3"/>
      <c r="B123" s="3"/>
      <c r="C123" s="3"/>
      <c r="D123" s="3"/>
      <c r="E123" s="3"/>
    </row>
    <row r="124" spans="1:5" x14ac:dyDescent="0.3">
      <c r="A124" s="3"/>
      <c r="B124" s="3"/>
      <c r="C124" s="3"/>
      <c r="D124" s="3"/>
      <c r="E124" s="3"/>
    </row>
    <row r="125" spans="1:5" x14ac:dyDescent="0.3">
      <c r="A125" s="3"/>
      <c r="B125" s="3"/>
      <c r="C125" s="3"/>
      <c r="D125" s="3"/>
      <c r="E125" s="3"/>
    </row>
    <row r="126" spans="1:5" x14ac:dyDescent="0.3">
      <c r="A126" s="3"/>
      <c r="B126" s="3"/>
      <c r="C126" s="3"/>
      <c r="D126" s="3"/>
      <c r="E126" s="3"/>
    </row>
    <row r="127" spans="1:5" x14ac:dyDescent="0.3">
      <c r="A127" s="3"/>
      <c r="B127" s="3"/>
      <c r="C127" s="3"/>
      <c r="D127" s="3"/>
      <c r="E127" s="3"/>
    </row>
    <row r="128" spans="1:5" x14ac:dyDescent="0.3">
      <c r="A128" s="3"/>
      <c r="B128" s="3"/>
      <c r="C128" s="3"/>
      <c r="D128" s="3"/>
      <c r="E128" s="3"/>
    </row>
    <row r="129" spans="1:5" x14ac:dyDescent="0.3">
      <c r="A129" s="3"/>
      <c r="B129" s="3"/>
      <c r="C129" s="3"/>
      <c r="D129" s="3"/>
      <c r="E129" s="3"/>
    </row>
    <row r="130" spans="1:5" x14ac:dyDescent="0.3">
      <c r="A130" s="3"/>
      <c r="B130" s="3"/>
      <c r="C130" s="3"/>
      <c r="D130" s="3"/>
      <c r="E130" s="3"/>
    </row>
    <row r="131" spans="1:5" x14ac:dyDescent="0.3">
      <c r="A131" s="3"/>
      <c r="B131" s="3"/>
      <c r="C131" s="3"/>
      <c r="D131" s="3"/>
      <c r="E131" s="3"/>
    </row>
    <row r="132" spans="1:5" x14ac:dyDescent="0.3">
      <c r="A132" s="3"/>
      <c r="B132" s="3"/>
      <c r="C132" s="3"/>
      <c r="D132" s="3"/>
      <c r="E132" s="3"/>
    </row>
    <row r="133" spans="1:5" x14ac:dyDescent="0.3">
      <c r="A133" s="3"/>
      <c r="B133" s="3"/>
      <c r="C133" s="3"/>
      <c r="D133" s="3"/>
      <c r="E133" s="3"/>
    </row>
    <row r="134" spans="1:5" x14ac:dyDescent="0.3">
      <c r="A134" s="3"/>
      <c r="B134" s="3"/>
      <c r="C134" s="3"/>
      <c r="D134" s="3"/>
      <c r="E134" s="3"/>
    </row>
    <row r="135" spans="1:5" x14ac:dyDescent="0.3">
      <c r="A135" s="3"/>
      <c r="B135" s="3"/>
      <c r="C135" s="3"/>
      <c r="D135" s="3"/>
      <c r="E135" s="3"/>
    </row>
    <row r="136" spans="1:5" x14ac:dyDescent="0.3">
      <c r="A136" s="3"/>
      <c r="B136" s="3"/>
      <c r="C136" s="3"/>
      <c r="D136" s="3"/>
      <c r="E136" s="3"/>
    </row>
    <row r="137" spans="1:5" x14ac:dyDescent="0.3">
      <c r="A137" s="3"/>
      <c r="B137" s="3"/>
      <c r="C137" s="3"/>
      <c r="D137" s="3"/>
      <c r="E137" s="3"/>
    </row>
    <row r="138" spans="1:5" x14ac:dyDescent="0.3">
      <c r="A138" s="3"/>
      <c r="B138" s="3"/>
      <c r="C138" s="3"/>
      <c r="D138" s="3"/>
      <c r="E138" s="3"/>
    </row>
    <row r="139" spans="1:5" x14ac:dyDescent="0.3">
      <c r="A139" s="3"/>
      <c r="B139" s="3"/>
      <c r="C139" s="3"/>
      <c r="D139" s="3"/>
      <c r="E139" s="3"/>
    </row>
    <row r="140" spans="1:5" x14ac:dyDescent="0.3">
      <c r="A140" s="3"/>
      <c r="B140" s="3"/>
      <c r="C140" s="3"/>
      <c r="D140" s="3"/>
      <c r="E140" s="3"/>
    </row>
    <row r="141" spans="1:5" x14ac:dyDescent="0.3">
      <c r="A141" s="3"/>
      <c r="B141" s="3"/>
      <c r="C141" s="3"/>
      <c r="D141" s="3"/>
      <c r="E141" s="3"/>
    </row>
    <row r="142" spans="1:5" x14ac:dyDescent="0.3">
      <c r="A142" s="3"/>
      <c r="B142" s="3"/>
      <c r="C142" s="3"/>
      <c r="D142" s="3"/>
      <c r="E142" s="3"/>
    </row>
    <row r="143" spans="1:5" x14ac:dyDescent="0.3">
      <c r="A143" s="3"/>
      <c r="B143" s="3"/>
      <c r="C143" s="3"/>
      <c r="D143" s="3"/>
      <c r="E143" s="3"/>
    </row>
    <row r="144" spans="1:5" x14ac:dyDescent="0.3">
      <c r="A144" s="3"/>
      <c r="B144" s="3"/>
      <c r="C144" s="3"/>
      <c r="D144" s="3"/>
      <c r="E144" s="3"/>
    </row>
    <row r="145" spans="1:5" x14ac:dyDescent="0.3">
      <c r="A145" s="3"/>
      <c r="B145" s="3"/>
      <c r="C145" s="3"/>
      <c r="D145" s="3"/>
      <c r="E145" s="3"/>
    </row>
    <row r="146" spans="1:5" x14ac:dyDescent="0.3">
      <c r="A146" s="3"/>
      <c r="B146" s="3"/>
      <c r="C146" s="3"/>
      <c r="D146" s="3"/>
      <c r="E146" s="3"/>
    </row>
    <row r="147" spans="1:5" x14ac:dyDescent="0.3">
      <c r="A147" s="3"/>
      <c r="B147" s="3"/>
      <c r="C147" s="3"/>
      <c r="D147" s="3"/>
      <c r="E147" s="3"/>
    </row>
    <row r="148" spans="1:5" x14ac:dyDescent="0.3">
      <c r="A148" s="3"/>
      <c r="B148" s="3"/>
      <c r="C148" s="3"/>
      <c r="D148" s="3"/>
      <c r="E148" s="3"/>
    </row>
    <row r="149" spans="1:5" x14ac:dyDescent="0.3">
      <c r="A149" s="3"/>
      <c r="B149" s="3"/>
      <c r="C149" s="3"/>
      <c r="D149" s="3"/>
      <c r="E149" s="3"/>
    </row>
    <row r="150" spans="1:5" x14ac:dyDescent="0.3">
      <c r="A150" s="3"/>
      <c r="B150" s="3"/>
      <c r="C150" s="3"/>
      <c r="D150" s="3"/>
      <c r="E150" s="3"/>
    </row>
    <row r="151" spans="1:5" x14ac:dyDescent="0.3">
      <c r="A151" s="3"/>
      <c r="B151" s="3"/>
      <c r="C151" s="3"/>
      <c r="D151" s="3"/>
      <c r="E151" s="3"/>
    </row>
    <row r="152" spans="1:5" x14ac:dyDescent="0.3">
      <c r="A152" s="3"/>
      <c r="B152" s="3"/>
      <c r="C152" s="3"/>
      <c r="D152" s="3"/>
      <c r="E152" s="3"/>
    </row>
    <row r="153" spans="1:5" x14ac:dyDescent="0.3">
      <c r="A153" s="3"/>
      <c r="B153" s="3"/>
      <c r="C153" s="3"/>
      <c r="D153" s="3"/>
      <c r="E153" s="3"/>
    </row>
    <row r="154" spans="1:5" x14ac:dyDescent="0.3">
      <c r="A154" s="3"/>
      <c r="B154" s="3"/>
      <c r="C154" s="3"/>
      <c r="D154" s="3"/>
      <c r="E154" s="3"/>
    </row>
    <row r="155" spans="1:5" x14ac:dyDescent="0.3">
      <c r="A155" s="3"/>
      <c r="B155" s="3"/>
      <c r="C155" s="3"/>
      <c r="D155" s="3"/>
      <c r="E155" s="3"/>
    </row>
    <row r="156" spans="1:5" x14ac:dyDescent="0.3">
      <c r="A156" s="3"/>
      <c r="B156" s="3"/>
      <c r="C156" s="3"/>
      <c r="D156" s="3"/>
      <c r="E156" s="3"/>
    </row>
    <row r="157" spans="1:5" x14ac:dyDescent="0.3">
      <c r="A157" s="3"/>
      <c r="B157" s="3"/>
      <c r="C157" s="3"/>
      <c r="D157" s="3"/>
      <c r="E157" s="3"/>
    </row>
    <row r="158" spans="1:5" x14ac:dyDescent="0.3">
      <c r="A158" s="3"/>
      <c r="B158" s="3"/>
      <c r="C158" s="3"/>
      <c r="D158" s="3"/>
      <c r="E158" s="3"/>
    </row>
    <row r="159" spans="1:5" x14ac:dyDescent="0.3">
      <c r="A159" s="3"/>
      <c r="B159" s="3"/>
      <c r="C159" s="3"/>
      <c r="D159" s="3"/>
      <c r="E159" s="3"/>
    </row>
    <row r="160" spans="1:5" x14ac:dyDescent="0.3">
      <c r="A160" s="3"/>
      <c r="B160" s="3"/>
      <c r="C160" s="3"/>
      <c r="D160" s="3"/>
      <c r="E160" s="3"/>
    </row>
    <row r="161" spans="1:5" x14ac:dyDescent="0.3">
      <c r="A161" s="3"/>
      <c r="B161" s="3"/>
      <c r="C161" s="3"/>
      <c r="D161" s="3"/>
      <c r="E161" s="3"/>
    </row>
    <row r="162" spans="1:5" x14ac:dyDescent="0.3">
      <c r="A162" s="3"/>
      <c r="B162" s="3"/>
      <c r="C162" s="3"/>
      <c r="D162" s="3"/>
      <c r="E162" s="3"/>
    </row>
    <row r="163" spans="1:5" x14ac:dyDescent="0.3">
      <c r="A163" s="3"/>
      <c r="B163" s="3"/>
      <c r="C163" s="3"/>
      <c r="D163" s="3"/>
      <c r="E163" s="3"/>
    </row>
    <row r="164" spans="1:5" x14ac:dyDescent="0.3">
      <c r="A164" s="3"/>
      <c r="B164" s="3"/>
      <c r="C164" s="3"/>
      <c r="D164" s="3"/>
      <c r="E164" s="3"/>
    </row>
    <row r="165" spans="1:5" x14ac:dyDescent="0.3">
      <c r="A165" s="3"/>
      <c r="B165" s="3"/>
      <c r="C165" s="3"/>
      <c r="D165" s="3"/>
      <c r="E165" s="3"/>
    </row>
    <row r="166" spans="1:5" x14ac:dyDescent="0.3">
      <c r="A166" s="3"/>
      <c r="B166" s="3"/>
      <c r="C166" s="3"/>
      <c r="D166" s="3"/>
      <c r="E166" s="3"/>
    </row>
    <row r="167" spans="1:5" x14ac:dyDescent="0.3">
      <c r="A167" s="3"/>
      <c r="B167" s="3"/>
      <c r="C167" s="3"/>
      <c r="D167" s="3"/>
      <c r="E167" s="3"/>
    </row>
    <row r="168" spans="1:5" x14ac:dyDescent="0.3">
      <c r="A168" s="3"/>
      <c r="B168" s="3"/>
      <c r="C168" s="3"/>
      <c r="D168" s="3"/>
      <c r="E168" s="3"/>
    </row>
    <row r="169" spans="1:5" x14ac:dyDescent="0.3">
      <c r="A169" s="3"/>
      <c r="B169" s="3"/>
      <c r="C169" s="3"/>
      <c r="D169" s="3"/>
      <c r="E169" s="3"/>
    </row>
    <row r="170" spans="1:5" x14ac:dyDescent="0.3">
      <c r="A170" s="3"/>
      <c r="B170" s="3"/>
      <c r="C170" s="3"/>
      <c r="D170" s="3"/>
      <c r="E170" s="3"/>
    </row>
    <row r="171" spans="1:5" x14ac:dyDescent="0.3">
      <c r="A171" s="3"/>
      <c r="B171" s="3"/>
      <c r="C171" s="3"/>
      <c r="D171" s="3"/>
      <c r="E171" s="3"/>
    </row>
    <row r="172" spans="1:5" x14ac:dyDescent="0.3">
      <c r="A172" s="3"/>
      <c r="B172" s="3"/>
      <c r="C172" s="3"/>
      <c r="D172" s="3"/>
      <c r="E172" s="3"/>
    </row>
    <row r="173" spans="1:5" x14ac:dyDescent="0.3">
      <c r="A173" s="3"/>
      <c r="B173" s="3"/>
      <c r="C173" s="3"/>
      <c r="D173" s="3"/>
      <c r="E173" s="3"/>
    </row>
    <row r="174" spans="1:5" x14ac:dyDescent="0.3">
      <c r="A174" s="3"/>
      <c r="B174" s="3"/>
      <c r="C174" s="3"/>
      <c r="D174" s="3"/>
      <c r="E174" s="3"/>
    </row>
    <row r="175" spans="1:5" x14ac:dyDescent="0.3">
      <c r="A175" s="3"/>
      <c r="B175" s="3"/>
      <c r="C175" s="3"/>
      <c r="D175" s="3"/>
      <c r="E175" s="3"/>
    </row>
    <row r="176" spans="1:5" x14ac:dyDescent="0.3">
      <c r="A176" s="3"/>
      <c r="B176" s="3"/>
      <c r="C176" s="3"/>
      <c r="D176" s="3"/>
      <c r="E176" s="3"/>
    </row>
    <row r="177" spans="1:5" x14ac:dyDescent="0.3">
      <c r="A177" s="3"/>
      <c r="B177" s="3"/>
      <c r="C177" s="3"/>
      <c r="D177" s="3"/>
      <c r="E177" s="3"/>
    </row>
  </sheetData>
  <sheetProtection algorithmName="SHA-512" hashValue="wozOWcpYkg9ZITFgM/2y8dsYdWMIVc59S7JeZO4PP1UUSRxbhX/O9CIainMCGlXNHZQeC+9syAfJOxXMZSVSbQ==" saltValue="fVaG/1q6KlKtWK7zxXp86Q==" spinCount="100000" sheet="1" objects="1" scenarios="1" selectLockedCells="1"/>
  <mergeCells count="9">
    <mergeCell ref="D60:E60"/>
    <mergeCell ref="D61:E61"/>
    <mergeCell ref="A2:B2"/>
    <mergeCell ref="A1:B1"/>
    <mergeCell ref="C1:E1"/>
    <mergeCell ref="C2:E2"/>
    <mergeCell ref="A3:B3"/>
    <mergeCell ref="C3:E3"/>
    <mergeCell ref="A5:E5"/>
  </mergeCells>
  <phoneticPr fontId="3" type="noConversion"/>
  <conditionalFormatting sqref="D22">
    <cfRule type="cellIs" dxfId="34" priority="48" operator="greaterThan">
      <formula>$C$22</formula>
    </cfRule>
  </conditionalFormatting>
  <conditionalFormatting sqref="D23">
    <cfRule type="cellIs" dxfId="33" priority="47" operator="greaterThan">
      <formula>$C$23</formula>
    </cfRule>
  </conditionalFormatting>
  <conditionalFormatting sqref="D24">
    <cfRule type="cellIs" dxfId="32" priority="46" operator="greaterThan">
      <formula>$C$24</formula>
    </cfRule>
  </conditionalFormatting>
  <conditionalFormatting sqref="D25">
    <cfRule type="cellIs" dxfId="31" priority="45" operator="greaterThan">
      <formula>$C$25</formula>
    </cfRule>
  </conditionalFormatting>
  <conditionalFormatting sqref="D26">
    <cfRule type="cellIs" dxfId="30" priority="44" operator="greaterThan">
      <formula>$C$26</formula>
    </cfRule>
  </conditionalFormatting>
  <conditionalFormatting sqref="D28">
    <cfRule type="cellIs" dxfId="29" priority="41" operator="greaterThan">
      <formula>$C$28</formula>
    </cfRule>
  </conditionalFormatting>
  <conditionalFormatting sqref="D29">
    <cfRule type="cellIs" dxfId="28" priority="40" operator="greaterThan">
      <formula>$C$29</formula>
    </cfRule>
  </conditionalFormatting>
  <conditionalFormatting sqref="D31">
    <cfRule type="cellIs" dxfId="27" priority="36" operator="greaterThan">
      <formula>$C$31</formula>
    </cfRule>
  </conditionalFormatting>
  <conditionalFormatting sqref="D32">
    <cfRule type="cellIs" dxfId="26" priority="35" operator="greaterThan">
      <formula>$C$32</formula>
    </cfRule>
  </conditionalFormatting>
  <conditionalFormatting sqref="D34">
    <cfRule type="cellIs" dxfId="25" priority="34" operator="greaterThan">
      <formula>$C$34</formula>
    </cfRule>
  </conditionalFormatting>
  <conditionalFormatting sqref="D35">
    <cfRule type="cellIs" dxfId="24" priority="33" operator="greaterThan">
      <formula>$C$35</formula>
    </cfRule>
  </conditionalFormatting>
  <conditionalFormatting sqref="D36">
    <cfRule type="cellIs" dxfId="23" priority="32" operator="greaterThan">
      <formula>$C$36</formula>
    </cfRule>
  </conditionalFormatting>
  <conditionalFormatting sqref="D37">
    <cfRule type="cellIs" dxfId="22" priority="31" operator="greaterThan">
      <formula>$C$37</formula>
    </cfRule>
  </conditionalFormatting>
  <conditionalFormatting sqref="D38">
    <cfRule type="cellIs" dxfId="21" priority="30" operator="greaterThan">
      <formula>$C$38</formula>
    </cfRule>
  </conditionalFormatting>
  <conditionalFormatting sqref="D39">
    <cfRule type="cellIs" dxfId="20" priority="29" operator="greaterThan">
      <formula>$C$39</formula>
    </cfRule>
  </conditionalFormatting>
  <conditionalFormatting sqref="D40">
    <cfRule type="cellIs" dxfId="19" priority="28" operator="greaterThan">
      <formula>$C$40</formula>
    </cfRule>
  </conditionalFormatting>
  <conditionalFormatting sqref="D41">
    <cfRule type="cellIs" dxfId="18" priority="27" operator="greaterThan">
      <formula>$C$41</formula>
    </cfRule>
  </conditionalFormatting>
  <conditionalFormatting sqref="D42">
    <cfRule type="cellIs" dxfId="17" priority="26" operator="greaterThan">
      <formula>$C$42</formula>
    </cfRule>
  </conditionalFormatting>
  <conditionalFormatting sqref="D43">
    <cfRule type="cellIs" dxfId="16" priority="25" operator="greaterThan">
      <formula>$C$43</formula>
    </cfRule>
  </conditionalFormatting>
  <conditionalFormatting sqref="D44">
    <cfRule type="cellIs" dxfId="15" priority="24" operator="greaterThan">
      <formula>$C$44</formula>
    </cfRule>
  </conditionalFormatting>
  <conditionalFormatting sqref="D45">
    <cfRule type="cellIs" dxfId="14" priority="23" operator="greaterThan">
      <formula>$C$45</formula>
    </cfRule>
  </conditionalFormatting>
  <conditionalFormatting sqref="D46">
    <cfRule type="cellIs" dxfId="13" priority="22" operator="greaterThan">
      <formula>$C$46</formula>
    </cfRule>
  </conditionalFormatting>
  <conditionalFormatting sqref="D47">
    <cfRule type="cellIs" dxfId="12" priority="21" operator="greaterThan">
      <formula>$C$47</formula>
    </cfRule>
  </conditionalFormatting>
  <conditionalFormatting sqref="D48">
    <cfRule type="cellIs" dxfId="11" priority="20" operator="greaterThan">
      <formula>$C$48</formula>
    </cfRule>
  </conditionalFormatting>
  <conditionalFormatting sqref="D49">
    <cfRule type="cellIs" dxfId="10" priority="19" operator="greaterThan">
      <formula>$C$49</formula>
    </cfRule>
  </conditionalFormatting>
  <conditionalFormatting sqref="D51">
    <cfRule type="cellIs" dxfId="9" priority="18" operator="greaterThan">
      <formula>$C$51</formula>
    </cfRule>
  </conditionalFormatting>
  <conditionalFormatting sqref="D52">
    <cfRule type="cellIs" dxfId="8" priority="17" operator="greaterThan">
      <formula>$C$52</formula>
    </cfRule>
  </conditionalFormatting>
  <conditionalFormatting sqref="D53">
    <cfRule type="cellIs" dxfId="7" priority="16" operator="greaterThan">
      <formula>$C$53</formula>
    </cfRule>
  </conditionalFormatting>
  <conditionalFormatting sqref="D54">
    <cfRule type="cellIs" dxfId="6" priority="15" operator="greaterThan">
      <formula>$C$54</formula>
    </cfRule>
  </conditionalFormatting>
  <conditionalFormatting sqref="D55">
    <cfRule type="cellIs" dxfId="5" priority="14" operator="greaterThan">
      <formula>$C$55</formula>
    </cfRule>
  </conditionalFormatting>
  <conditionalFormatting sqref="D56">
    <cfRule type="cellIs" dxfId="4" priority="13" operator="greaterThan">
      <formula>$C$56</formula>
    </cfRule>
  </conditionalFormatting>
  <conditionalFormatting sqref="D57">
    <cfRule type="cellIs" dxfId="3" priority="12" operator="greaterThan">
      <formula>$C$57</formula>
    </cfRule>
  </conditionalFormatting>
  <conditionalFormatting sqref="D58">
    <cfRule type="cellIs" dxfId="2" priority="2" operator="greaterThan">
      <formula>$C$58</formula>
    </cfRule>
  </conditionalFormatting>
  <conditionalFormatting sqref="D14:D20">
    <cfRule type="cellIs" dxfId="1" priority="1" operator="greaterThan">
      <formula>$C$22</formula>
    </cfRule>
  </conditionalFormatting>
  <pageMargins left="0.31496062992125984" right="0.31496062992125984" top="0.78740157480314965" bottom="0.39370078740157483" header="0.31496062992125984" footer="0.31496062992125984"/>
  <pageSetup paperSize="9" scale="70" fitToHeight="10" orientation="portrait" r:id="rId1"/>
  <headerFooter>
    <oddHeader>&amp;LStatutární město Ostrava
odbor sociálních věcí a zdravotnictví
oblast &amp;"Arial CE,Tučné"Podpora osob s handicapem&amp;R&amp;G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J29"/>
  <sheetViews>
    <sheetView showGridLines="0" zoomScaleNormal="100" zoomScalePageLayoutView="130" workbookViewId="0">
      <selection activeCell="C9" sqref="C9"/>
    </sheetView>
  </sheetViews>
  <sheetFormatPr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10" x14ac:dyDescent="0.3">
      <c r="A1" s="177" t="s">
        <v>79</v>
      </c>
      <c r="B1" s="177"/>
      <c r="C1" s="196">
        <f>'Personální obsazení'!$B1</f>
        <v>0</v>
      </c>
      <c r="D1" s="196"/>
      <c r="E1" s="196"/>
      <c r="F1" s="197"/>
      <c r="G1" s="197"/>
      <c r="H1" s="197"/>
    </row>
    <row r="2" spans="1:10" x14ac:dyDescent="0.3">
      <c r="A2" s="177" t="s">
        <v>0</v>
      </c>
      <c r="B2" s="177"/>
      <c r="C2" s="196">
        <f>'Personální obsazení'!$B2</f>
        <v>0</v>
      </c>
      <c r="D2" s="196"/>
      <c r="E2" s="196"/>
      <c r="F2" s="197"/>
      <c r="G2" s="197"/>
      <c r="H2" s="197"/>
    </row>
    <row r="3" spans="1:10" x14ac:dyDescent="0.3">
      <c r="A3" s="177" t="s">
        <v>1</v>
      </c>
      <c r="B3" s="177"/>
      <c r="C3" s="196">
        <f>'Personální obsazení'!$B3</f>
        <v>0</v>
      </c>
      <c r="D3" s="196"/>
      <c r="E3" s="196"/>
      <c r="F3" s="197"/>
      <c r="G3" s="197"/>
      <c r="H3" s="197"/>
    </row>
    <row r="4" spans="1:10" ht="15.75" thickBot="1" x14ac:dyDescent="0.35">
      <c r="A4" s="35"/>
      <c r="B4" s="35"/>
      <c r="C4" s="33"/>
      <c r="D4" s="33"/>
      <c r="E4" s="33"/>
      <c r="F4" s="34"/>
      <c r="G4" s="34"/>
      <c r="H4" s="34"/>
    </row>
    <row r="5" spans="1:10" ht="15.75" thickBot="1" x14ac:dyDescent="0.35">
      <c r="A5" s="193" t="s">
        <v>159</v>
      </c>
      <c r="B5" s="194"/>
      <c r="C5" s="194"/>
      <c r="D5" s="194"/>
      <c r="E5" s="194"/>
      <c r="F5" s="194"/>
      <c r="G5" s="194"/>
      <c r="H5" s="195"/>
    </row>
    <row r="7" spans="1:10" x14ac:dyDescent="0.3">
      <c r="A7" s="190" t="s">
        <v>30</v>
      </c>
      <c r="B7" s="190" t="s">
        <v>31</v>
      </c>
      <c r="C7" s="192" t="s">
        <v>171</v>
      </c>
      <c r="D7" s="192"/>
      <c r="E7" s="192" t="s">
        <v>172</v>
      </c>
      <c r="F7" s="192"/>
      <c r="G7" s="192" t="s">
        <v>173</v>
      </c>
      <c r="H7" s="192"/>
      <c r="J7" s="3"/>
    </row>
    <row r="8" spans="1:10" ht="75" x14ac:dyDescent="0.3">
      <c r="A8" s="191"/>
      <c r="B8" s="191"/>
      <c r="C8" s="26" t="s">
        <v>32</v>
      </c>
      <c r="D8" s="10" t="s">
        <v>69</v>
      </c>
      <c r="E8" s="26" t="s">
        <v>32</v>
      </c>
      <c r="F8" s="10" t="s">
        <v>70</v>
      </c>
      <c r="G8" s="26" t="s">
        <v>32</v>
      </c>
      <c r="H8" s="10" t="s">
        <v>71</v>
      </c>
    </row>
    <row r="9" spans="1:10" x14ac:dyDescent="0.3">
      <c r="A9" s="37" t="s">
        <v>33</v>
      </c>
      <c r="B9" s="38" t="s">
        <v>34</v>
      </c>
      <c r="C9" s="49"/>
      <c r="D9" s="40" t="e">
        <f t="shared" ref="D9:D19" si="0">C9/$C$26</f>
        <v>#DIV/0!</v>
      </c>
      <c r="E9" s="49"/>
      <c r="F9" s="40" t="e">
        <f t="shared" ref="F9:F19" si="1">E9/$E$26</f>
        <v>#DIV/0!</v>
      </c>
      <c r="G9" s="50"/>
      <c r="H9" s="40" t="e">
        <f>G9/$G$26</f>
        <v>#DIV/0!</v>
      </c>
    </row>
    <row r="10" spans="1:10" x14ac:dyDescent="0.3">
      <c r="A10" s="60">
        <v>42370</v>
      </c>
      <c r="B10" s="38" t="s">
        <v>160</v>
      </c>
      <c r="C10" s="61"/>
      <c r="D10" s="62" t="e">
        <f t="shared" si="0"/>
        <v>#DIV/0!</v>
      </c>
      <c r="E10" s="61"/>
      <c r="F10" s="62" t="e">
        <f t="shared" si="1"/>
        <v>#DIV/0!</v>
      </c>
      <c r="G10" s="39">
        <f>Náklady!D9</f>
        <v>0</v>
      </c>
      <c r="H10" s="62" t="e">
        <f>G10/G9</f>
        <v>#DIV/0!</v>
      </c>
    </row>
    <row r="11" spans="1:10" x14ac:dyDescent="0.3">
      <c r="A11" s="27" t="s">
        <v>35</v>
      </c>
      <c r="B11" s="2" t="s">
        <v>36</v>
      </c>
      <c r="C11" s="50"/>
      <c r="D11" s="28" t="e">
        <f t="shared" si="0"/>
        <v>#DIV/0!</v>
      </c>
      <c r="E11" s="50"/>
      <c r="F11" s="28" t="e">
        <f t="shared" si="1"/>
        <v>#DIV/0!</v>
      </c>
      <c r="G11" s="50"/>
      <c r="H11" s="28" t="e">
        <f t="shared" ref="H11:H25" si="2">G11/$G$26</f>
        <v>#DIV/0!</v>
      </c>
    </row>
    <row r="12" spans="1:10" x14ac:dyDescent="0.3">
      <c r="A12" s="27" t="s">
        <v>37</v>
      </c>
      <c r="B12" s="2" t="s">
        <v>38</v>
      </c>
      <c r="C12" s="50"/>
      <c r="D12" s="28" t="e">
        <f t="shared" si="0"/>
        <v>#DIV/0!</v>
      </c>
      <c r="E12" s="50"/>
      <c r="F12" s="28" t="e">
        <f t="shared" si="1"/>
        <v>#DIV/0!</v>
      </c>
      <c r="G12" s="50"/>
      <c r="H12" s="28" t="e">
        <f t="shared" si="2"/>
        <v>#DIV/0!</v>
      </c>
    </row>
    <row r="13" spans="1:10" x14ac:dyDescent="0.3">
      <c r="A13" s="27" t="s">
        <v>39</v>
      </c>
      <c r="B13" s="2" t="s">
        <v>63</v>
      </c>
      <c r="C13" s="50"/>
      <c r="D13" s="28" t="e">
        <f t="shared" si="0"/>
        <v>#DIV/0!</v>
      </c>
      <c r="E13" s="50"/>
      <c r="F13" s="28" t="e">
        <f t="shared" si="1"/>
        <v>#DIV/0!</v>
      </c>
      <c r="G13" s="50"/>
      <c r="H13" s="28" t="e">
        <f t="shared" si="2"/>
        <v>#DIV/0!</v>
      </c>
    </row>
    <row r="14" spans="1:10" x14ac:dyDescent="0.3">
      <c r="A14" s="27" t="s">
        <v>40</v>
      </c>
      <c r="B14" s="2" t="s">
        <v>41</v>
      </c>
      <c r="C14" s="50"/>
      <c r="D14" s="28" t="e">
        <f t="shared" si="0"/>
        <v>#DIV/0!</v>
      </c>
      <c r="E14" s="50"/>
      <c r="F14" s="28" t="e">
        <f t="shared" si="1"/>
        <v>#DIV/0!</v>
      </c>
      <c r="G14" s="50"/>
      <c r="H14" s="28" t="e">
        <f t="shared" si="2"/>
        <v>#DIV/0!</v>
      </c>
    </row>
    <row r="15" spans="1:10" x14ac:dyDescent="0.3">
      <c r="A15" s="27" t="s">
        <v>42</v>
      </c>
      <c r="B15" s="2" t="s">
        <v>43</v>
      </c>
      <c r="C15" s="50"/>
      <c r="D15" s="28" t="e">
        <f t="shared" si="0"/>
        <v>#DIV/0!</v>
      </c>
      <c r="E15" s="50"/>
      <c r="F15" s="28" t="e">
        <f t="shared" si="1"/>
        <v>#DIV/0!</v>
      </c>
      <c r="G15" s="50"/>
      <c r="H15" s="28" t="e">
        <f t="shared" si="2"/>
        <v>#DIV/0!</v>
      </c>
    </row>
    <row r="16" spans="1:10" x14ac:dyDescent="0.3">
      <c r="A16" s="27" t="s">
        <v>44</v>
      </c>
      <c r="B16" s="2" t="s">
        <v>45</v>
      </c>
      <c r="C16" s="50"/>
      <c r="D16" s="28" t="e">
        <f t="shared" si="0"/>
        <v>#DIV/0!</v>
      </c>
      <c r="E16" s="50"/>
      <c r="F16" s="28" t="e">
        <f t="shared" si="1"/>
        <v>#DIV/0!</v>
      </c>
      <c r="G16" s="50"/>
      <c r="H16" s="28" t="e">
        <f t="shared" si="2"/>
        <v>#DIV/0!</v>
      </c>
    </row>
    <row r="17" spans="1:8" x14ac:dyDescent="0.3">
      <c r="A17" s="27" t="s">
        <v>46</v>
      </c>
      <c r="B17" s="2" t="s">
        <v>47</v>
      </c>
      <c r="C17" s="50"/>
      <c r="D17" s="28" t="e">
        <f t="shared" si="0"/>
        <v>#DIV/0!</v>
      </c>
      <c r="E17" s="50"/>
      <c r="F17" s="28" t="e">
        <f t="shared" si="1"/>
        <v>#DIV/0!</v>
      </c>
      <c r="G17" s="50"/>
      <c r="H17" s="28" t="e">
        <f t="shared" si="2"/>
        <v>#DIV/0!</v>
      </c>
    </row>
    <row r="18" spans="1:8" x14ac:dyDescent="0.3">
      <c r="A18" s="27" t="s">
        <v>48</v>
      </c>
      <c r="B18" s="2" t="s">
        <v>64</v>
      </c>
      <c r="C18" s="50"/>
      <c r="D18" s="28" t="e">
        <f t="shared" si="0"/>
        <v>#DIV/0!</v>
      </c>
      <c r="E18" s="50"/>
      <c r="F18" s="28" t="e">
        <f t="shared" si="1"/>
        <v>#DIV/0!</v>
      </c>
      <c r="G18" s="50"/>
      <c r="H18" s="28" t="e">
        <f t="shared" si="2"/>
        <v>#DIV/0!</v>
      </c>
    </row>
    <row r="19" spans="1:8" x14ac:dyDescent="0.3">
      <c r="A19" s="27" t="s">
        <v>49</v>
      </c>
      <c r="B19" s="2" t="s">
        <v>50</v>
      </c>
      <c r="C19" s="50"/>
      <c r="D19" s="28" t="e">
        <f t="shared" si="0"/>
        <v>#DIV/0!</v>
      </c>
      <c r="E19" s="50"/>
      <c r="F19" s="28" t="e">
        <f t="shared" si="1"/>
        <v>#DIV/0!</v>
      </c>
      <c r="G19" s="50"/>
      <c r="H19" s="28" t="e">
        <f t="shared" si="2"/>
        <v>#DIV/0!</v>
      </c>
    </row>
    <row r="20" spans="1:8" x14ac:dyDescent="0.3">
      <c r="A20" s="27" t="s">
        <v>51</v>
      </c>
      <c r="B20" s="1" t="s">
        <v>66</v>
      </c>
      <c r="C20" s="51"/>
      <c r="D20" s="28" t="e">
        <f>C20/C26</f>
        <v>#DIV/0!</v>
      </c>
      <c r="E20" s="51"/>
      <c r="F20" s="28" t="e">
        <f>E20/E26</f>
        <v>#DIV/0!</v>
      </c>
      <c r="G20" s="51"/>
      <c r="H20" s="28" t="e">
        <f t="shared" si="2"/>
        <v>#DIV/0!</v>
      </c>
    </row>
    <row r="21" spans="1:8" x14ac:dyDescent="0.3">
      <c r="A21" s="27" t="s">
        <v>52</v>
      </c>
      <c r="B21" s="2" t="s">
        <v>53</v>
      </c>
      <c r="C21" s="50"/>
      <c r="D21" s="28" t="e">
        <f>C21/$C$26</f>
        <v>#DIV/0!</v>
      </c>
      <c r="E21" s="50"/>
      <c r="F21" s="28" t="e">
        <f>E21/$E$26</f>
        <v>#DIV/0!</v>
      </c>
      <c r="G21" s="50"/>
      <c r="H21" s="28" t="e">
        <f t="shared" si="2"/>
        <v>#DIV/0!</v>
      </c>
    </row>
    <row r="22" spans="1:8" x14ac:dyDescent="0.3">
      <c r="A22" s="27" t="s">
        <v>54</v>
      </c>
      <c r="B22" s="2" t="s">
        <v>55</v>
      </c>
      <c r="C22" s="50"/>
      <c r="D22" s="28" t="e">
        <f>C22/$C$26</f>
        <v>#DIV/0!</v>
      </c>
      <c r="E22" s="50"/>
      <c r="F22" s="28" t="e">
        <f>E22/$E$26</f>
        <v>#DIV/0!</v>
      </c>
      <c r="G22" s="50"/>
      <c r="H22" s="28" t="e">
        <f t="shared" si="2"/>
        <v>#DIV/0!</v>
      </c>
    </row>
    <row r="23" spans="1:8" x14ac:dyDescent="0.3">
      <c r="A23" s="27" t="s">
        <v>56</v>
      </c>
      <c r="B23" s="44" t="s">
        <v>72</v>
      </c>
      <c r="C23" s="50"/>
      <c r="D23" s="28" t="e">
        <f>C23/$C$26</f>
        <v>#DIV/0!</v>
      </c>
      <c r="E23" s="50"/>
      <c r="F23" s="28" t="e">
        <f>E23/$E$26</f>
        <v>#DIV/0!</v>
      </c>
      <c r="G23" s="50"/>
      <c r="H23" s="28" t="e">
        <f t="shared" si="2"/>
        <v>#DIV/0!</v>
      </c>
    </row>
    <row r="24" spans="1:8" x14ac:dyDescent="0.3">
      <c r="A24" s="27" t="s">
        <v>58</v>
      </c>
      <c r="B24" s="2" t="s">
        <v>57</v>
      </c>
      <c r="C24" s="50"/>
      <c r="D24" s="28" t="e">
        <f>C24/$C$26</f>
        <v>#DIV/0!</v>
      </c>
      <c r="E24" s="50"/>
      <c r="F24" s="28" t="e">
        <f>E24/$E$26</f>
        <v>#DIV/0!</v>
      </c>
      <c r="G24" s="50"/>
      <c r="H24" s="28" t="e">
        <f t="shared" si="2"/>
        <v>#DIV/0!</v>
      </c>
    </row>
    <row r="25" spans="1:8" x14ac:dyDescent="0.3">
      <c r="A25" s="27" t="s">
        <v>73</v>
      </c>
      <c r="B25" s="2" t="s">
        <v>59</v>
      </c>
      <c r="C25" s="50"/>
      <c r="D25" s="28" t="e">
        <f>C25/$C$26</f>
        <v>#DIV/0!</v>
      </c>
      <c r="E25" s="50"/>
      <c r="F25" s="28" t="e">
        <f>E25/$E$26</f>
        <v>#DIV/0!</v>
      </c>
      <c r="G25" s="50"/>
      <c r="H25" s="28" t="e">
        <f t="shared" si="2"/>
        <v>#DIV/0!</v>
      </c>
    </row>
    <row r="26" spans="1:8" x14ac:dyDescent="0.3">
      <c r="A26" s="184" t="s">
        <v>62</v>
      </c>
      <c r="B26" s="185"/>
      <c r="C26" s="17">
        <f t="shared" ref="C26:H26" si="3">SUM(C9,C11:C25)</f>
        <v>0</v>
      </c>
      <c r="D26" s="29" t="e">
        <f t="shared" si="3"/>
        <v>#DIV/0!</v>
      </c>
      <c r="E26" s="17">
        <f t="shared" si="3"/>
        <v>0</v>
      </c>
      <c r="F26" s="29" t="e">
        <f t="shared" si="3"/>
        <v>#DIV/0!</v>
      </c>
      <c r="G26" s="17">
        <f>SUM(G9,G11:G25)</f>
        <v>0</v>
      </c>
      <c r="H26" s="29" t="e">
        <f t="shared" si="3"/>
        <v>#DIV/0!</v>
      </c>
    </row>
    <row r="28" spans="1:8" ht="33.75" customHeight="1" x14ac:dyDescent="0.3">
      <c r="A28" s="18" t="s">
        <v>8</v>
      </c>
      <c r="B28" s="52"/>
      <c r="C28" s="186" t="s">
        <v>9</v>
      </c>
      <c r="D28" s="187"/>
      <c r="E28" s="188"/>
      <c r="F28" s="189"/>
      <c r="G28" s="189"/>
      <c r="H28" s="189"/>
    </row>
    <row r="29" spans="1:8" ht="29.25" customHeight="1" x14ac:dyDescent="0.3">
      <c r="A29" s="30"/>
      <c r="C29" s="186" t="s">
        <v>10</v>
      </c>
      <c r="D29" s="187"/>
      <c r="E29" s="188"/>
      <c r="F29" s="189"/>
      <c r="G29" s="189"/>
      <c r="H29" s="189"/>
    </row>
  </sheetData>
  <sheetProtection algorithmName="SHA-512" hashValue="qjw7pVjnkktY5/Fuw8kd3TQtEuEnsH4UB156h6mPMxZ/6UjTin2/j1pREyxZ0Ou0mmi5yiVdhNyJTVVBZmWoiw==" saltValue="U3onBI1gF86NeQeOxqBcKw==" spinCount="100000" sheet="1" objects="1" scenarios="1" selectLockedCells="1"/>
  <mergeCells count="17">
    <mergeCell ref="A5:H5"/>
    <mergeCell ref="A1:B1"/>
    <mergeCell ref="C1:H1"/>
    <mergeCell ref="A2:B2"/>
    <mergeCell ref="C2:H2"/>
    <mergeCell ref="A3:B3"/>
    <mergeCell ref="C3:H3"/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</mergeCells>
  <conditionalFormatting sqref="E10 C10">
    <cfRule type="cellIs" dxfId="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CE,Tučné"Podpora osob s handicapem&amp;R&amp;G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E14"/>
  <sheetViews>
    <sheetView showGridLines="0" zoomScaleNormal="100" zoomScalePageLayoutView="80" workbookViewId="0">
      <selection activeCell="D8" sqref="D8"/>
    </sheetView>
  </sheetViews>
  <sheetFormatPr defaultRowHeight="15" x14ac:dyDescent="0.3"/>
  <cols>
    <col min="1" max="1" width="7.7109375" style="1" customWidth="1"/>
    <col min="2" max="2" width="35" style="1" customWidth="1"/>
    <col min="3" max="3" width="48.28515625" style="1" customWidth="1"/>
    <col min="4" max="4" width="17" style="1" customWidth="1"/>
    <col min="5" max="5" width="14.5703125" style="1" customWidth="1"/>
    <col min="6" max="16384" width="9.140625" style="1"/>
  </cols>
  <sheetData>
    <row r="1" spans="1:5" x14ac:dyDescent="0.3">
      <c r="A1" s="209" t="s">
        <v>79</v>
      </c>
      <c r="B1" s="209"/>
      <c r="C1" s="196">
        <f>'Personální obsazení'!$B1</f>
        <v>0</v>
      </c>
      <c r="D1" s="196"/>
      <c r="E1" s="196"/>
    </row>
    <row r="2" spans="1:5" x14ac:dyDescent="0.3">
      <c r="A2" s="209" t="s">
        <v>0</v>
      </c>
      <c r="B2" s="209"/>
      <c r="C2" s="196">
        <f>'Personální obsazení'!$B2</f>
        <v>0</v>
      </c>
      <c r="D2" s="196"/>
      <c r="E2" s="196"/>
    </row>
    <row r="3" spans="1:5" x14ac:dyDescent="0.3">
      <c r="A3" s="209" t="s">
        <v>1</v>
      </c>
      <c r="B3" s="209"/>
      <c r="C3" s="196">
        <f>'Personální obsazení'!$B3</f>
        <v>0</v>
      </c>
      <c r="D3" s="196"/>
      <c r="E3" s="196"/>
    </row>
    <row r="4" spans="1:5" ht="15.75" thickBot="1" x14ac:dyDescent="0.35">
      <c r="A4" s="59"/>
      <c r="B4" s="59"/>
      <c r="C4" s="138"/>
      <c r="D4" s="138"/>
      <c r="E4" s="138"/>
    </row>
    <row r="5" spans="1:5" ht="15.75" thickBot="1" x14ac:dyDescent="0.35">
      <c r="A5" s="206" t="s">
        <v>168</v>
      </c>
      <c r="B5" s="207"/>
      <c r="C5" s="207"/>
      <c r="D5" s="207"/>
      <c r="E5" s="208"/>
    </row>
    <row r="6" spans="1:5" x14ac:dyDescent="0.3">
      <c r="A6" s="131"/>
      <c r="B6" s="131"/>
      <c r="C6" s="131"/>
      <c r="D6" s="131"/>
      <c r="E6" s="131"/>
    </row>
    <row r="7" spans="1:5" ht="38.25" customHeight="1" x14ac:dyDescent="0.3">
      <c r="A7" s="199" t="s">
        <v>167</v>
      </c>
      <c r="B7" s="200"/>
      <c r="C7" s="201"/>
      <c r="D7" s="137" t="s">
        <v>166</v>
      </c>
      <c r="E7" s="137" t="s">
        <v>165</v>
      </c>
    </row>
    <row r="8" spans="1:5" x14ac:dyDescent="0.3">
      <c r="A8" s="136" t="s">
        <v>33</v>
      </c>
      <c r="B8" s="202" t="s">
        <v>164</v>
      </c>
      <c r="C8" s="202"/>
      <c r="D8" s="135"/>
      <c r="E8" s="135"/>
    </row>
    <row r="9" spans="1:5" x14ac:dyDescent="0.3">
      <c r="A9" s="136" t="s">
        <v>35</v>
      </c>
      <c r="B9" s="202" t="s">
        <v>163</v>
      </c>
      <c r="C9" s="202"/>
      <c r="D9" s="135"/>
      <c r="E9" s="135"/>
    </row>
    <row r="10" spans="1:5" x14ac:dyDescent="0.3">
      <c r="A10" s="136" t="s">
        <v>37</v>
      </c>
      <c r="B10" s="202" t="s">
        <v>162</v>
      </c>
      <c r="C10" s="202"/>
      <c r="D10" s="135"/>
      <c r="E10" s="135"/>
    </row>
    <row r="11" spans="1:5" x14ac:dyDescent="0.3">
      <c r="A11" s="203" t="s">
        <v>161</v>
      </c>
      <c r="B11" s="204"/>
      <c r="C11" s="205"/>
      <c r="D11" s="134">
        <f>SUM(D8:D10)</f>
        <v>0</v>
      </c>
      <c r="E11" s="134">
        <f>SUM(E8:E10)</f>
        <v>0</v>
      </c>
    </row>
    <row r="12" spans="1:5" x14ac:dyDescent="0.3">
      <c r="A12" s="131"/>
      <c r="B12" s="131"/>
      <c r="C12" s="131"/>
      <c r="D12" s="131"/>
      <c r="E12" s="131"/>
    </row>
    <row r="13" spans="1:5" ht="33.75" customHeight="1" x14ac:dyDescent="0.3">
      <c r="A13" s="133" t="s">
        <v>8</v>
      </c>
      <c r="B13" s="52"/>
      <c r="C13" s="130" t="s">
        <v>9</v>
      </c>
      <c r="D13" s="198"/>
      <c r="E13" s="198"/>
    </row>
    <row r="14" spans="1:5" ht="29.25" customHeight="1" x14ac:dyDescent="0.3">
      <c r="A14" s="132"/>
      <c r="B14" s="131"/>
      <c r="C14" s="130" t="s">
        <v>10</v>
      </c>
      <c r="D14" s="198"/>
      <c r="E14" s="198"/>
    </row>
  </sheetData>
  <sheetProtection password="CCA6" sheet="1" objects="1" scenarios="1" selectLockedCells="1"/>
  <mergeCells count="14">
    <mergeCell ref="A5:E5"/>
    <mergeCell ref="A1:B1"/>
    <mergeCell ref="C1:E1"/>
    <mergeCell ref="A2:B2"/>
    <mergeCell ref="C2:E2"/>
    <mergeCell ref="A3:B3"/>
    <mergeCell ref="C3:E3"/>
    <mergeCell ref="D14:E14"/>
    <mergeCell ref="A7:C7"/>
    <mergeCell ref="B8:C8"/>
    <mergeCell ref="B9:C9"/>
    <mergeCell ref="B10:C10"/>
    <mergeCell ref="A11:C11"/>
    <mergeCell ref="D13:E13"/>
  </mergeCells>
  <pageMargins left="0.31496062992125984" right="0.31496062992125984" top="0.78740157480314965" bottom="0.39370078740157483" header="0.31496062992125984" footer="0.31496062992125984"/>
  <pageSetup paperSize="9" scale="81" fitToHeight="10" orientation="portrait" r:id="rId1"/>
  <headerFooter>
    <oddHeader>&amp;LStatutární město Ostrava
odbor sociálních věcí a zdravotnictví
oblast &amp;"Arial CE,Tučné"Podpora osob s handicapem&amp;R&amp;G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Personální obsazení</vt:lpstr>
      <vt:lpstr>Náklady</vt:lpstr>
      <vt:lpstr>Zdroje</vt:lpstr>
      <vt:lpstr>Zaměstnanci se ZP</vt:lpstr>
      <vt:lpstr>Náklady!Názvy_tisku</vt:lpstr>
      <vt:lpstr>Náklady!Oblast_tisku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Czeizelová Michaela</cp:lastModifiedBy>
  <cp:lastPrinted>2017-08-21T13:20:29Z</cp:lastPrinted>
  <dcterms:created xsi:type="dcterms:W3CDTF">2008-08-18T10:30:23Z</dcterms:created>
  <dcterms:modified xsi:type="dcterms:W3CDTF">2021-09-16T08:04:06Z</dcterms:modified>
</cp:coreProperties>
</file>