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DDĚLENÍ SPORTU\Dotace 2022\"/>
    </mc:Choice>
  </mc:AlternateContent>
  <xr:revisionPtr revIDLastSave="0" documentId="13_ncr:1_{8E4EFC95-F2E6-4B3E-9EDA-FF8BEC993E16}" xr6:coauthVersionLast="46" xr6:coauthVersionMax="46" xr10:uidLastSave="{00000000-0000-0000-0000-000000000000}"/>
  <workbookProtection workbookAlgorithmName="SHA-512" workbookHashValue="Dp6LTR6Q9eXxPlFPLVE6Yyxfxs7FvqpEqPphAI9GoVApGFETUT0zh/1AOebOn/13O+Re7GP22F6C5B27dhHMng==" workbookSaltValue="kZ3/zPFNg+MkIeb0j25KnQ==" workbookSpinCount="100000" lockStructure="1"/>
  <bookViews>
    <workbookView xWindow="-120" yWindow="-120" windowWidth="29040" windowHeight="15840" tabRatio="720" firstSheet="1" activeTab="1" xr2:uid="{00000000-000D-0000-FFFF-FFFF00000000}"/>
  </bookViews>
  <sheets>
    <sheet name="List1" sheetId="4" state="hidden" r:id="rId1"/>
    <sheet name="SOUTĚŽNÍ členové 5-13 let" sheetId="6" r:id="rId2"/>
    <sheet name="SOUTĚŽNÍ členové 14-21 let " sheetId="8" r:id="rId3"/>
    <sheet name="NESOUTĚŽNÍ členové 5-21 let" sheetId="9" r:id="rId4"/>
    <sheet name="HENDIKEPOVANÍ členové" sheetId="10" r:id="rId5"/>
    <sheet name="Trenéři s licencí" sheetId="11" r:id="rId6"/>
    <sheet name="Souhrn" sheetId="12" state="hidden" r:id="rId7"/>
  </sheets>
  <definedNames>
    <definedName name="_xlnm.Print_Titles" localSheetId="4">'HENDIKEPOVANÍ členové'!$1:$4</definedName>
    <definedName name="_xlnm.Print_Titles" localSheetId="3">'NESOUTĚŽNÍ členové 5-21 let'!$1:$4</definedName>
    <definedName name="_xlnm.Print_Titles" localSheetId="2">'SOUTĚŽNÍ členové 14-21 let '!$1:$4</definedName>
    <definedName name="_xlnm.Print_Titles" localSheetId="1">'SOUTĚŽNÍ členové 5-13 let'!$1:$4</definedName>
    <definedName name="_xlnm.Print_Titles" localSheetId="5">'Trenéři s licencí'!$1:$4</definedName>
    <definedName name="_xlnm.Print_Area" localSheetId="4">'HENDIKEPOVANÍ členové'!$A$1:$D$64</definedName>
    <definedName name="_xlnm.Print_Area" localSheetId="3">'NESOUTĚŽNÍ členové 5-21 let'!$A$1:$D$89</definedName>
    <definedName name="_xlnm.Print_Area" localSheetId="2">'SOUTĚŽNÍ členové 14-21 let '!$A$1:$D$89</definedName>
    <definedName name="_xlnm.Print_Area" localSheetId="1">'SOUTĚŽNÍ členové 5-13 let'!$A$1:$D$90</definedName>
    <definedName name="_xlnm.Print_Area" localSheetId="5">'Trenéři s licencí'!$A$1:$D$62</definedName>
    <definedName name="REGISTROVANI" localSheetId="4">Tabulka153[]</definedName>
    <definedName name="REGISTROVANI" localSheetId="3">Tabulka153[]</definedName>
    <definedName name="REGISTROVANI" localSheetId="2">Tabulka152[]</definedName>
    <definedName name="REGISTROVANI" localSheetId="5">Tabulka153[]</definedName>
    <definedName name="REGISTROVANI">Tabulka15[]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9" i="8" l="1"/>
  <c r="A79" i="6"/>
  <c r="B55" i="11"/>
  <c r="D58" i="11" s="1"/>
  <c r="C7" i="12" s="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B55" i="10"/>
  <c r="D58" i="10" s="1"/>
  <c r="C6" i="12" s="1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B80" i="9"/>
  <c r="D83" i="9" s="1"/>
  <c r="C5" i="12" s="1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73" i="8"/>
  <c r="A74" i="8"/>
  <c r="A75" i="8"/>
  <c r="A76" i="8"/>
  <c r="A77" i="8"/>
  <c r="A78" i="8"/>
  <c r="A57" i="6"/>
  <c r="B80" i="8" l="1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D83" i="8" l="1"/>
  <c r="C4" i="12" s="1"/>
  <c r="A7" i="6"/>
  <c r="A8" i="6"/>
  <c r="A9" i="6"/>
  <c r="A10" i="6"/>
  <c r="A11" i="6"/>
  <c r="A12" i="6"/>
  <c r="A13" i="6"/>
  <c r="A14" i="6"/>
  <c r="A15" i="6"/>
  <c r="A16" i="6"/>
  <c r="A17" i="6"/>
  <c r="A18" i="6"/>
  <c r="A72" i="6" l="1"/>
  <c r="A73" i="6"/>
  <c r="A74" i="6"/>
  <c r="A56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7" i="6"/>
  <c r="A78" i="6"/>
  <c r="A80" i="6"/>
  <c r="A20" i="6"/>
  <c r="A21" i="6"/>
  <c r="A22" i="6"/>
  <c r="A23" i="6"/>
  <c r="A24" i="6"/>
  <c r="A25" i="6"/>
  <c r="B81" i="6"/>
  <c r="D84" i="6" s="1"/>
  <c r="A19" i="6"/>
  <c r="A26" i="6"/>
  <c r="A27" i="6"/>
  <c r="A28" i="6"/>
  <c r="A29" i="6"/>
  <c r="A30" i="6"/>
  <c r="A31" i="6"/>
  <c r="A32" i="6"/>
  <c r="A33" i="6"/>
  <c r="A34" i="6"/>
  <c r="A35" i="6"/>
  <c r="A36" i="6"/>
  <c r="A37" i="6"/>
  <c r="A76" i="6"/>
  <c r="A75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6" i="6"/>
  <c r="A5" i="6"/>
  <c r="C3" i="12" l="1"/>
</calcChain>
</file>

<file path=xl/sharedStrings.xml><?xml version="1.0" encoding="utf-8"?>
<sst xmlns="http://schemas.openxmlformats.org/spreadsheetml/2006/main" count="88" uniqueCount="43">
  <si>
    <t>Jméno</t>
  </si>
  <si>
    <t>p.č.</t>
  </si>
  <si>
    <t>Rok narození</t>
  </si>
  <si>
    <t>Přijmení</t>
  </si>
  <si>
    <t xml:space="preserve">Název sportovního subjektu: </t>
  </si>
  <si>
    <t>registrovaný</t>
  </si>
  <si>
    <t>neregistrovaný</t>
  </si>
  <si>
    <t>Celkem</t>
  </si>
  <si>
    <r>
      <t xml:space="preserve">Dle potřeby přidejte další řádky 
</t>
    </r>
    <r>
      <rPr>
        <b/>
        <i/>
        <sz val="11"/>
        <color theme="1"/>
        <rFont val="Calibri"/>
        <family val="2"/>
        <charset val="238"/>
        <scheme val="minor"/>
      </rPr>
      <t>- v levé/šedé liště kurzorem označte/natáhněte počet řádků, které chcete vložit a stiskněte klávesovou zkratku (Ctrl  +)</t>
    </r>
  </si>
  <si>
    <t>Zpracovaný soupis vloží žadatel ve formátu Excel do vyplněného elektronického formuláře!</t>
  </si>
  <si>
    <t>Žadatel prohlašuje, že osobní údaje těchto členů byly zpracovány v souladu s Nařízením Evropského parlamentu a Rady (EU) č.2016/679 ze dne 27.dubna 2016 o ochraně fyzických osob v souvislosti se zpracováním osobních údajů a o volném pohybu těchto údajů a o zrušení Směrnice 95/46/ES (obecné nařízení o ochraně osobních údajů) a tito členové byli seznámeni s tím, že jejich osobní údaje budou poskytnuty statutárnímu městu Ostrava v rámci dotačního řízení programu na podporu tělovýchovy a sportu z rozpočtu statutárního města Ostravy pro rok 2022.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</si>
  <si>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trenérů s licencí</t>
    </r>
    <r>
      <rPr>
        <sz val="20"/>
        <color theme="1"/>
        <rFont val="Calibri"/>
        <family val="2"/>
        <charset val="238"/>
        <scheme val="minor"/>
      </rPr>
      <t xml:space="preserve"> k 31.8.2021</t>
    </r>
    <r>
      <rPr>
        <sz val="14"/>
        <color theme="1"/>
        <rFont val="Calibri"/>
        <family val="2"/>
        <charset val="238"/>
        <scheme val="minor"/>
      </rPr>
      <t xml:space="preserve">                            </t>
    </r>
  </si>
  <si>
    <t>Licence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</si>
  <si>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soutěžních</t>
    </r>
    <r>
      <rPr>
        <u/>
        <sz val="20"/>
        <color theme="1"/>
        <rFont val="Calibri"/>
        <family val="2"/>
        <charset val="238"/>
        <scheme val="minor"/>
      </rPr>
      <t xml:space="preserve"> </t>
    </r>
    <r>
      <rPr>
        <b/>
        <u/>
        <sz val="20"/>
        <color theme="1"/>
        <rFont val="Calibri"/>
        <family val="2"/>
        <charset val="238"/>
        <scheme val="minor"/>
      </rPr>
      <t>členů</t>
    </r>
    <r>
      <rPr>
        <b/>
        <u/>
        <vertAlign val="superscript"/>
        <sz val="16"/>
        <color theme="1"/>
        <rFont val="Calibri"/>
        <family val="2"/>
        <charset val="238"/>
        <scheme val="minor"/>
      </rPr>
      <t>1</t>
    </r>
    <r>
      <rPr>
        <sz val="20"/>
        <color theme="1"/>
        <rFont val="Calibri"/>
        <family val="2"/>
        <charset val="238"/>
        <scheme val="minor"/>
      </rPr>
      <t xml:space="preserve"> ve věku </t>
    </r>
    <r>
      <rPr>
        <u/>
        <sz val="20"/>
        <color theme="1"/>
        <rFont val="Calibri"/>
        <family val="2"/>
        <charset val="238"/>
        <scheme val="minor"/>
      </rPr>
      <t>od 5 do 13 let</t>
    </r>
    <r>
      <rPr>
        <sz val="20"/>
        <color theme="1"/>
        <rFont val="Calibri"/>
        <family val="2"/>
        <charset val="238"/>
        <scheme val="minor"/>
      </rPr>
      <t xml:space="preserve"> k 31.8.2021 </t>
    </r>
    <r>
      <rPr>
        <sz val="14"/>
        <color theme="1"/>
        <rFont val="Calibri"/>
        <family val="2"/>
        <charset val="238"/>
        <scheme val="minor"/>
      </rPr>
      <t xml:space="preserve">(za děti a mládež od 5 - 13 let se považují ročníky 2008 - 2016)                                 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</si>
  <si>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sz val="9"/>
        <color theme="1"/>
        <rFont val="Calibri"/>
        <family val="2"/>
        <charset val="238"/>
        <scheme val="minor"/>
      </rPr>
      <t>Soutěžní člen (od okresní sportovní soutěže organizované národním sportovním svazem) s trvalým bydlištěm na území obce s rozšířenou působností Ostrava ve věku od 5 do 21 let. Žadatel uvádí nebo zadává ty členy, kteří soutěžili ve sportovních soutěžích (od okresní sportovní soutěže organizované národním sportovním svazem) v období od 01. 01. 2019 do 31. 08. 2021 a soutěžní členové jsou řádnými členy žadatele k rozhodnému datu 31. 08. 2021.</t>
    </r>
  </si>
  <si>
    <t>Žadatel prohlašuje, že výše uvedené údaje jsou pravdivé. Uvedené informace mohou být předmětem následné veřejnosprávní kontroly. V případě, že žadatel uvede nepravdivé údaje s cílem získat neoprávněnou výši dotace, může to vést ke krácení dotace a vystavuje se nebezpečí trestního stíhání pro podezření ze spáchání trestného činu dotačního podvodu podle ustanovení § 212 zákona č. 40/2009 Sb., trestní zákoník, ve znění pozdějších předpisů.</t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</si>
  <si>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Řádně evidovaný sportovec s trvalým bydlištěm na území obce s rozšířenou působností Ostrava ve věku od 5 do 21 let sportující minimálně 1x týdně a platící členské příspěvky/zápisné (členským příspěvkem není úhrada kurzovného, vstupného apod.)</t>
    </r>
  </si>
  <si>
    <t>ve věku od 5 do 13 let</t>
  </si>
  <si>
    <t xml:space="preserve">ve věku od 14 do 21let </t>
  </si>
  <si>
    <t>ve věku od 5 do 21 let</t>
  </si>
  <si>
    <t>Počet hendikepovaných členů</t>
  </si>
  <si>
    <t>Počet trenérů s licencí</t>
  </si>
  <si>
    <t>Soutěžní členové</t>
  </si>
  <si>
    <t>Nesoutěžní členové</t>
  </si>
  <si>
    <t>Počet</t>
  </si>
  <si>
    <t>Členská základna</t>
  </si>
  <si>
    <t>Věk</t>
  </si>
  <si>
    <t>-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</si>
  <si>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nesoutěžních</t>
    </r>
    <r>
      <rPr>
        <u/>
        <sz val="20"/>
        <color theme="1"/>
        <rFont val="Calibri"/>
        <family val="2"/>
        <charset val="238"/>
        <scheme val="minor"/>
      </rPr>
      <t xml:space="preserve"> </t>
    </r>
    <r>
      <rPr>
        <b/>
        <u/>
        <sz val="20"/>
        <color theme="1"/>
        <rFont val="Calibri"/>
        <family val="2"/>
        <charset val="238"/>
        <scheme val="minor"/>
      </rPr>
      <t>členů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  <r>
      <rPr>
        <sz val="20"/>
        <color theme="1"/>
        <rFont val="Calibri"/>
        <family val="2"/>
        <charset val="238"/>
        <scheme val="minor"/>
      </rPr>
      <t xml:space="preserve"> ve věku </t>
    </r>
    <r>
      <rPr>
        <u/>
        <sz val="20"/>
        <color theme="1"/>
        <rFont val="Calibri"/>
        <family val="2"/>
        <charset val="238"/>
        <scheme val="minor"/>
      </rPr>
      <t>od 5 do 21 let</t>
    </r>
    <r>
      <rPr>
        <sz val="20"/>
        <color theme="1"/>
        <rFont val="Calibri"/>
        <family val="2"/>
        <charset val="238"/>
        <scheme val="minor"/>
      </rPr>
      <t xml:space="preserve"> k 31.8.2021 </t>
    </r>
    <r>
      <rPr>
        <sz val="14"/>
        <color theme="1"/>
        <rFont val="Calibri"/>
        <family val="2"/>
        <charset val="238"/>
        <scheme val="minor"/>
      </rPr>
      <t xml:space="preserve">(za děti a mládež od 5 - 21 let se považují ročníky 2000 - 2016)              </t>
    </r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</si>
  <si>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soutěžních členů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  <r>
      <rPr>
        <sz val="20"/>
        <color theme="1"/>
        <rFont val="Calibri"/>
        <family val="2"/>
        <charset val="238"/>
        <scheme val="minor"/>
      </rPr>
      <t xml:space="preserve"> ve věku </t>
    </r>
    <r>
      <rPr>
        <u/>
        <sz val="20"/>
        <color theme="1"/>
        <rFont val="Calibri"/>
        <family val="2"/>
        <charset val="238"/>
        <scheme val="minor"/>
      </rPr>
      <t>od 14 do 21 let</t>
    </r>
    <r>
      <rPr>
        <sz val="20"/>
        <color theme="1"/>
        <rFont val="Calibri"/>
        <family val="2"/>
        <charset val="238"/>
        <scheme val="minor"/>
      </rPr>
      <t xml:space="preserve"> k 31. 8. 2021 </t>
    </r>
    <r>
      <rPr>
        <sz val="14"/>
        <color theme="1"/>
        <rFont val="Calibri"/>
        <family val="2"/>
        <charset val="238"/>
        <scheme val="minor"/>
      </rPr>
      <t xml:space="preserve">(za děti a mládež od 14 - 21 let se považují ročníky 2000 - 2007)  </t>
    </r>
  </si>
  <si>
    <t>Název projektu:</t>
  </si>
  <si>
    <r>
      <t xml:space="preserve">Dle potřeby přidejte další řádky 
</t>
    </r>
    <r>
      <rPr>
        <b/>
        <i/>
        <sz val="10"/>
        <color theme="1"/>
        <rFont val="Calibri"/>
        <family val="2"/>
        <charset val="238"/>
        <scheme val="minor"/>
      </rPr>
      <t>- v levé/šedé liště kurzorem označte/natáhněte počet řádků, které chcete vložit a stiskněte klávesovou zkratku (Ctrl  +)</t>
    </r>
  </si>
  <si>
    <t>Datum narození</t>
  </si>
  <si>
    <r>
      <t xml:space="preserve">Počet hendikepovaných členů </t>
    </r>
    <r>
      <rPr>
        <b/>
        <i/>
        <u/>
        <sz val="12"/>
        <color theme="1"/>
        <rFont val="Calibri"/>
        <family val="2"/>
        <charset val="238"/>
        <scheme val="minor"/>
      </rPr>
      <t xml:space="preserve">nad 21 let </t>
    </r>
    <r>
      <rPr>
        <b/>
        <i/>
        <sz val="12"/>
        <color theme="1"/>
        <rFont val="Calibri"/>
        <family val="2"/>
        <charset val="238"/>
        <scheme val="minor"/>
      </rPr>
      <t>(doplňte dle skutečnosti)</t>
    </r>
  </si>
  <si>
    <r>
      <t xml:space="preserve">Počet hendikepovaných členů </t>
    </r>
    <r>
      <rPr>
        <b/>
        <i/>
        <u/>
        <sz val="12"/>
        <color theme="1"/>
        <rFont val="Calibri"/>
        <family val="2"/>
        <charset val="238"/>
        <scheme val="minor"/>
      </rPr>
      <t>do 21 let</t>
    </r>
  </si>
  <si>
    <t>Počet soutěžních členů ve věku  5-13 let</t>
  </si>
  <si>
    <t>Počet soutěžních členů ve věku 14-21 let</t>
  </si>
  <si>
    <t>Počet nesoutěžních členů ve věku 5-21 let</t>
  </si>
  <si>
    <t>Čestně prohlašuji, že počet hendikepovaných členů s trvalým bydlištěm mimo území obce s rozšířenou působností Ostrava je:</t>
  </si>
  <si>
    <t>Čestně prohlašuji, že počet soutěžních členů (5-13 let) s trvalým bydlištěm mimo území obce s rozšířenou působností Ostrava je:</t>
  </si>
  <si>
    <t>Čestně prohlašuji, že počet soutěžních členů (14-21 let) s trvalým bydlištěm mimo území obce s rozšířenou působností Ostrava je:</t>
  </si>
  <si>
    <t>Čestně prohlašuji, že počet nesoutěžních členů (5-21 let) s trvalým bydlištěm mimo území obce s rozšířenou působností Ostrava je: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</si>
  <si>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hendikepovaných</t>
    </r>
    <r>
      <rPr>
        <u/>
        <sz val="20"/>
        <color theme="1"/>
        <rFont val="Calibri"/>
        <family val="2"/>
        <charset val="238"/>
        <scheme val="minor"/>
      </rPr>
      <t xml:space="preserve"> </t>
    </r>
    <r>
      <rPr>
        <b/>
        <u/>
        <sz val="20"/>
        <color theme="1"/>
        <rFont val="Calibri"/>
        <family val="2"/>
        <charset val="238"/>
        <scheme val="minor"/>
      </rPr>
      <t>členů</t>
    </r>
    <r>
      <rPr>
        <sz val="20"/>
        <color theme="1"/>
        <rFont val="Calibri"/>
        <family val="2"/>
        <charset val="238"/>
        <scheme val="minor"/>
      </rPr>
      <t xml:space="preserve"> ve věku </t>
    </r>
    <r>
      <rPr>
        <u/>
        <sz val="20"/>
        <color theme="1"/>
        <rFont val="Calibri"/>
        <family val="2"/>
        <charset val="238"/>
        <scheme val="minor"/>
      </rPr>
      <t>od 5 do 21 let</t>
    </r>
    <r>
      <rPr>
        <sz val="20"/>
        <color theme="1"/>
        <rFont val="Calibri"/>
        <family val="2"/>
        <charset val="238"/>
        <scheme val="minor"/>
      </rPr>
      <t xml:space="preserve"> k 31.8.2021 </t>
    </r>
    <r>
      <rPr>
        <sz val="14"/>
        <color theme="1"/>
        <rFont val="Calibri"/>
        <family val="2"/>
        <charset val="238"/>
        <scheme val="minor"/>
      </rPr>
      <t>(za děti a mládež od 5 - 21 let se považují ročníky 2000 - 2016)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</si>
</sst>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vertAlign val="superscript"/>
      <sz val="16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2" borderId="2" xfId="0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2" fillId="2" borderId="23" xfId="1" applyFont="1" applyFill="1" applyBorder="1" applyAlignment="1" applyProtection="1">
      <alignment horizontal="center" vertical="center" wrapText="1"/>
      <protection locked="0"/>
    </xf>
    <xf numFmtId="0" fontId="0" fillId="2" borderId="23" xfId="1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/>
    </xf>
    <xf numFmtId="0" fontId="0" fillId="2" borderId="20" xfId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21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30" xfId="0" applyFon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1" fillId="0" borderId="31" xfId="0" applyFont="1" applyBorder="1" applyAlignment="1">
      <alignment horizontal="left"/>
    </xf>
    <xf numFmtId="0" fontId="0" fillId="0" borderId="31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2" borderId="3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 vertical="center"/>
    </xf>
    <xf numFmtId="0" fontId="0" fillId="2" borderId="24" xfId="0" applyFont="1" applyFill="1" applyBorder="1" applyAlignment="1" applyProtection="1">
      <alignment horizontal="left" vertical="center" wrapText="1"/>
      <protection locked="0"/>
    </xf>
    <xf numFmtId="0" fontId="0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left" vertical="center"/>
    </xf>
    <xf numFmtId="0" fontId="27" fillId="0" borderId="25" xfId="0" applyFont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9" xfId="1" applyFont="1" applyFill="1" applyBorder="1" applyAlignment="1" applyProtection="1">
      <alignment horizontal="center" vertical="center" wrapText="1"/>
      <protection locked="0"/>
    </xf>
    <xf numFmtId="0" fontId="0" fillId="2" borderId="19" xfId="1" applyFont="1" applyFill="1" applyBorder="1" applyAlignment="1" applyProtection="1">
      <alignment horizontal="center" vertical="center" wrapText="1"/>
      <protection locked="0"/>
    </xf>
    <xf numFmtId="0" fontId="0" fillId="0" borderId="3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0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22" xfId="1" applyFont="1" applyFill="1" applyBorder="1" applyAlignment="1" applyProtection="1">
      <alignment horizontal="center" vertical="center" wrapText="1"/>
      <protection locked="0"/>
    </xf>
    <xf numFmtId="0" fontId="0" fillId="2" borderId="2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12" fillId="0" borderId="22" xfId="1" applyFont="1" applyFill="1" applyBorder="1" applyAlignment="1" applyProtection="1">
      <alignment horizontal="center" vertical="center" wrapText="1"/>
      <protection locked="0"/>
    </xf>
    <xf numFmtId="0" fontId="12" fillId="2" borderId="22" xfId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12" xfId="0" applyFont="1" applyFill="1" applyBorder="1" applyAlignment="1" applyProtection="1">
      <alignment horizontal="left" vertical="center" wrapText="1"/>
    </xf>
    <xf numFmtId="0" fontId="13" fillId="2" borderId="13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left" vertical="top" wrapText="1"/>
    </xf>
    <xf numFmtId="0" fontId="5" fillId="2" borderId="16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left" vertical="top" wrapText="1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horizontal="left" vertical="top"/>
    </xf>
    <xf numFmtId="0" fontId="6" fillId="2" borderId="10" xfId="0" applyFont="1" applyFill="1" applyBorder="1" applyAlignment="1" applyProtection="1">
      <alignment horizontal="left" vertical="top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top" wrapText="1"/>
    </xf>
    <xf numFmtId="0" fontId="13" fillId="2" borderId="12" xfId="0" applyFont="1" applyFill="1" applyBorder="1" applyAlignment="1" applyProtection="1">
      <alignment horizontal="left" vertical="top" wrapText="1"/>
    </xf>
    <xf numFmtId="0" fontId="13" fillId="2" borderId="13" xfId="0" applyFont="1" applyFill="1" applyBorder="1" applyAlignment="1" applyProtection="1">
      <alignment horizontal="left" vertical="top" wrapText="1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24" fillId="2" borderId="8" xfId="0" applyFont="1" applyFill="1" applyBorder="1" applyAlignment="1" applyProtection="1">
      <alignment horizontal="left" vertical="top" wrapText="1"/>
    </xf>
    <xf numFmtId="0" fontId="24" fillId="2" borderId="9" xfId="0" applyFont="1" applyFill="1" applyBorder="1" applyAlignment="1" applyProtection="1">
      <alignment horizontal="left" vertical="top"/>
    </xf>
    <xf numFmtId="0" fontId="24" fillId="2" borderId="10" xfId="0" applyFont="1" applyFill="1" applyBorder="1" applyAlignment="1" applyProtection="1">
      <alignment horizontal="left" vertical="top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7" fillId="4" borderId="33" xfId="0" applyFont="1" applyFill="1" applyBorder="1" applyAlignment="1" applyProtection="1">
      <alignment horizontal="center" vertical="center" wrapText="1"/>
      <protection locked="0"/>
    </xf>
  </cellXfs>
  <cellStyles count="5">
    <cellStyle name="Excel Built-in Normal" xfId="3" xr:uid="{00000000-0005-0000-0000-000000000000}"/>
    <cellStyle name="Normální" xfId="0" builtinId="0"/>
    <cellStyle name="Normální 3" xfId="1" xr:uid="{00000000-0005-0000-0000-000002000000}"/>
    <cellStyle name="TableStyleLight1" xfId="2" xr:uid="{00000000-0005-0000-0000-000003000000}"/>
    <cellStyle name="TableStyleLight1 2" xfId="4" xr:uid="{00000000-0005-0000-0000-000004000000}"/>
  </cellStyles>
  <dxfs count="80"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alignment horizontal="center" textRotation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protection locked="0" hidden="0"/>
    </dxf>
    <dxf>
      <protection locked="0" hidden="0"/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ulka15" displayName="Tabulka15" ref="A4:D81" totalsRowCount="1" headerRowDxfId="79" dataDxfId="77" totalsRowDxfId="76" headerRowBorderDxfId="78">
  <sortState xmlns:xlrd2="http://schemas.microsoft.com/office/spreadsheetml/2017/richdata2" ref="A5:E93">
    <sortCondition ref="B4:B93"/>
  </sortState>
  <tableColumns count="4">
    <tableColumn id="1" xr3:uid="{00000000-0010-0000-0000-000001000000}" name="p.č." totalsRowLabel="Celkem" dataDxfId="31" totalsRowDxfId="27">
      <calculatedColumnFormula>(ROW(A5))-4</calculatedColumnFormula>
    </tableColumn>
    <tableColumn id="2" xr3:uid="{00000000-0010-0000-0000-000002000000}" name="Přijmení" totalsRowFunction="count" dataDxfId="30" totalsRowDxfId="26" dataCellStyle="Normální 3"/>
    <tableColumn id="3" xr3:uid="{00000000-0010-0000-0000-000003000000}" name="Jméno" dataDxfId="29" totalsRowDxfId="25" dataCellStyle="Normální 3"/>
    <tableColumn id="6" xr3:uid="{00000000-0010-0000-0000-000006000000}" name="Rok narození" dataDxfId="28" totalsRowDxfId="24" dataCellStyle="Normální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52" displayName="Tabulka152" ref="A4:D80" totalsRowCount="1" headerRowDxfId="75" dataDxfId="73" totalsRowDxfId="72" headerRowBorderDxfId="74">
  <sortState xmlns:xlrd2="http://schemas.microsoft.com/office/spreadsheetml/2017/richdata2" ref="A5:E85">
    <sortCondition ref="B4:B85"/>
  </sortState>
  <tableColumns count="4">
    <tableColumn id="1" xr3:uid="{00000000-0010-0000-0100-000001000000}" name="p.č." totalsRowLabel="Celkem" dataDxfId="55" totalsRowDxfId="23">
      <calculatedColumnFormula>(ROW(A5))-4</calculatedColumnFormula>
    </tableColumn>
    <tableColumn id="2" xr3:uid="{00000000-0010-0000-0100-000002000000}" name="Přijmení" totalsRowFunction="count" dataDxfId="54" totalsRowDxfId="22" dataCellStyle="Normální 3"/>
    <tableColumn id="3" xr3:uid="{00000000-0010-0000-0100-000003000000}" name="Jméno" dataDxfId="53" totalsRowDxfId="21" dataCellStyle="Normální 3"/>
    <tableColumn id="6" xr3:uid="{00000000-0010-0000-0100-000006000000}" name="Rok narození" dataDxfId="52" totalsRowDxfId="20" dataCellStyle="Normální 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37B2F7-0FD9-4030-A88C-4D490C325A95}" name="Tabulka153" displayName="Tabulka153" ref="A4:D80" totalsRowCount="1" headerRowDxfId="71" dataDxfId="69" totalsRowDxfId="68" headerRowBorderDxfId="70">
  <sortState xmlns:xlrd2="http://schemas.microsoft.com/office/spreadsheetml/2017/richdata2" ref="A5:E92">
    <sortCondition ref="B4:B92"/>
  </sortState>
  <tableColumns count="4">
    <tableColumn id="1" xr3:uid="{18EDA76C-BB07-4148-8444-ECA68A1E55D4}" name="p.č." totalsRowLabel="Celkem" dataDxfId="19" totalsRowDxfId="15">
      <calculatedColumnFormula>(ROW(A5))-4</calculatedColumnFormula>
    </tableColumn>
    <tableColumn id="2" xr3:uid="{AA60111B-7B6C-45AE-B452-F21BEF3466A5}" name="Přijmení" totalsRowFunction="count" dataDxfId="18" totalsRowDxfId="14" dataCellStyle="Normální 3"/>
    <tableColumn id="3" xr3:uid="{391B59B2-F169-4E56-91C0-D1EACA6B1252}" name="Jméno" dataDxfId="17" totalsRowDxfId="13" dataCellStyle="Normální 3"/>
    <tableColumn id="6" xr3:uid="{E3FFF4A6-8FEE-4043-9C3F-27835913BA3F}" name="Rok narození" dataDxfId="16" totalsRowDxfId="12" dataCellStyle="Normální 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8764BE-7BDF-4B4D-BF2A-64547557FE39}" name="Tabulka1534" displayName="Tabulka1534" ref="A4:D55" totalsRowCount="1" headerRowDxfId="67" dataDxfId="65" totalsRowDxfId="64" headerRowBorderDxfId="66">
  <sortState xmlns:xlrd2="http://schemas.microsoft.com/office/spreadsheetml/2017/richdata2" ref="A5:D67">
    <sortCondition ref="B4:B67"/>
  </sortState>
  <tableColumns count="4">
    <tableColumn id="1" xr3:uid="{4CC48C0B-0FD7-4EF4-B10F-09D5E0A4D184}" name="p.č." totalsRowLabel="Celkem" dataDxfId="11" totalsRowDxfId="7">
      <calculatedColumnFormula>(ROW(A5))-4</calculatedColumnFormula>
    </tableColumn>
    <tableColumn id="2" xr3:uid="{F40FF0FA-9BFB-4029-80D6-1FEF3F83957E}" name="Přijmení" totalsRowFunction="count" dataDxfId="10" totalsRowDxfId="6" dataCellStyle="Normální 3"/>
    <tableColumn id="3" xr3:uid="{89710414-747C-43EC-9F8C-6FFEE6745B11}" name="Jméno" dataDxfId="9" totalsRowDxfId="5" dataCellStyle="Normální 3"/>
    <tableColumn id="4" xr3:uid="{49A65F93-2B3F-41B3-807E-FD8E12D1D366}" name="Datum narození" dataDxfId="8" totalsRowDxfId="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06C0D8-A317-49BE-9139-77237A7AC39D}" name="Tabulka15346" displayName="Tabulka15346" ref="A4:D55" totalsRowCount="1" headerRowDxfId="63" dataDxfId="61" totalsRowDxfId="60" headerRowBorderDxfId="62">
  <sortState xmlns:xlrd2="http://schemas.microsoft.com/office/spreadsheetml/2017/richdata2" ref="A5:D67">
    <sortCondition ref="B4:B67"/>
  </sortState>
  <tableColumns count="4">
    <tableColumn id="1" xr3:uid="{AD6A8095-5146-4E5C-929D-87DD99245E5F}" name="p.č." totalsRowLabel="Celkem" dataDxfId="59" totalsRowDxfId="3">
      <calculatedColumnFormula>(ROW(A5))-4</calculatedColumnFormula>
    </tableColumn>
    <tableColumn id="2" xr3:uid="{C1123461-2505-48EF-B058-1B0BA539DACB}" name="Přijmení" totalsRowFunction="count" dataDxfId="58" totalsRowDxfId="2" dataCellStyle="Normální 3"/>
    <tableColumn id="3" xr3:uid="{03C36B90-212E-40E9-AB0D-578DCA99FBBE}" name="Jméno" dataDxfId="57" totalsRowDxfId="1" dataCellStyle="Normální 3"/>
    <tableColumn id="4" xr3:uid="{B7A095D5-2ED6-4444-AFC6-9EEA2C76A671}" name="Licence" dataDxfId="56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3" sqref="A3"/>
    </sheetView>
  </sheetViews>
  <sheetFormatPr defaultRowHeight="15.75" x14ac:dyDescent="0.25"/>
  <cols>
    <col min="1" max="1" width="13.125" customWidth="1"/>
  </cols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0"/>
  <sheetViews>
    <sheetView showGridLines="0" tabSelected="1" zoomScaleNormal="100" workbookViewId="0">
      <selection activeCell="C2" sqref="C2:D2"/>
    </sheetView>
  </sheetViews>
  <sheetFormatPr defaultColWidth="9" defaultRowHeight="15.75" x14ac:dyDescent="0.25"/>
  <cols>
    <col min="1" max="1" width="6.375" style="10" customWidth="1"/>
    <col min="2" max="2" width="28.875" style="10" customWidth="1"/>
    <col min="3" max="3" width="19.875" style="10" customWidth="1"/>
    <col min="4" max="4" width="35.125" style="10" customWidth="1"/>
    <col min="5" max="16384" width="9" style="10"/>
  </cols>
  <sheetData>
    <row r="1" spans="1:4" ht="54.75" customHeight="1" x14ac:dyDescent="0.25">
      <c r="A1" s="56" t="s">
        <v>13</v>
      </c>
      <c r="B1" s="57"/>
      <c r="C1" s="57"/>
      <c r="D1" s="58"/>
    </row>
    <row r="2" spans="1:4" ht="24" customHeight="1" x14ac:dyDescent="0.25">
      <c r="A2" s="59" t="s">
        <v>4</v>
      </c>
      <c r="B2" s="60"/>
      <c r="C2" s="61"/>
      <c r="D2" s="62"/>
    </row>
    <row r="3" spans="1:4" ht="24" customHeight="1" thickBot="1" x14ac:dyDescent="0.3">
      <c r="A3" s="59" t="s">
        <v>30</v>
      </c>
      <c r="B3" s="60"/>
      <c r="C3" s="61"/>
      <c r="D3" s="62"/>
    </row>
    <row r="4" spans="1:4" ht="16.5" thickBot="1" x14ac:dyDescent="0.3">
      <c r="A4" s="18" t="s">
        <v>1</v>
      </c>
      <c r="B4" s="19" t="s">
        <v>3</v>
      </c>
      <c r="C4" s="20" t="s">
        <v>0</v>
      </c>
      <c r="D4" s="21" t="s">
        <v>2</v>
      </c>
    </row>
    <row r="5" spans="1:4" x14ac:dyDescent="0.25">
      <c r="A5" s="6">
        <f t="shared" ref="A5:A80" si="0">(ROW(A5))-4</f>
        <v>1</v>
      </c>
      <c r="B5" s="41"/>
      <c r="C5" s="42"/>
      <c r="D5" s="17"/>
    </row>
    <row r="6" spans="1:4" x14ac:dyDescent="0.25">
      <c r="A6" s="3">
        <f t="shared" si="0"/>
        <v>2</v>
      </c>
      <c r="B6" s="43"/>
      <c r="C6" s="44"/>
      <c r="D6" s="2"/>
    </row>
    <row r="7" spans="1:4" x14ac:dyDescent="0.25">
      <c r="A7" s="1">
        <f t="shared" ref="A7:A18" si="1">(ROW(A7))-4</f>
        <v>3</v>
      </c>
      <c r="B7" s="43"/>
      <c r="C7" s="44"/>
      <c r="D7" s="2"/>
    </row>
    <row r="8" spans="1:4" x14ac:dyDescent="0.25">
      <c r="A8" s="1">
        <f t="shared" si="1"/>
        <v>4</v>
      </c>
      <c r="B8" s="43"/>
      <c r="C8" s="44"/>
      <c r="D8" s="2"/>
    </row>
    <row r="9" spans="1:4" x14ac:dyDescent="0.25">
      <c r="A9" s="1">
        <f t="shared" si="1"/>
        <v>5</v>
      </c>
      <c r="B9" s="43"/>
      <c r="C9" s="44"/>
      <c r="D9" s="2"/>
    </row>
    <row r="10" spans="1:4" x14ac:dyDescent="0.25">
      <c r="A10" s="1">
        <f t="shared" si="1"/>
        <v>6</v>
      </c>
      <c r="B10" s="43"/>
      <c r="C10" s="44"/>
      <c r="D10" s="2"/>
    </row>
    <row r="11" spans="1:4" x14ac:dyDescent="0.25">
      <c r="A11" s="1">
        <f t="shared" si="1"/>
        <v>7</v>
      </c>
      <c r="B11" s="43"/>
      <c r="C11" s="44"/>
      <c r="D11" s="2"/>
    </row>
    <row r="12" spans="1:4" x14ac:dyDescent="0.25">
      <c r="A12" s="1">
        <f t="shared" si="1"/>
        <v>8</v>
      </c>
      <c r="B12" s="43"/>
      <c r="C12" s="44"/>
      <c r="D12" s="2"/>
    </row>
    <row r="13" spans="1:4" x14ac:dyDescent="0.25">
      <c r="A13" s="1">
        <f t="shared" si="1"/>
        <v>9</v>
      </c>
      <c r="B13" s="43"/>
      <c r="C13" s="44"/>
      <c r="D13" s="2"/>
    </row>
    <row r="14" spans="1:4" x14ac:dyDescent="0.25">
      <c r="A14" s="1">
        <f t="shared" si="1"/>
        <v>10</v>
      </c>
      <c r="B14" s="43"/>
      <c r="C14" s="44"/>
      <c r="D14" s="2"/>
    </row>
    <row r="15" spans="1:4" x14ac:dyDescent="0.25">
      <c r="A15" s="1">
        <f t="shared" si="1"/>
        <v>11</v>
      </c>
      <c r="B15" s="43"/>
      <c r="C15" s="44"/>
      <c r="D15" s="2"/>
    </row>
    <row r="16" spans="1:4" x14ac:dyDescent="0.25">
      <c r="A16" s="1">
        <f t="shared" si="1"/>
        <v>12</v>
      </c>
      <c r="B16" s="43"/>
      <c r="C16" s="44"/>
      <c r="D16" s="2"/>
    </row>
    <row r="17" spans="1:4" x14ac:dyDescent="0.25">
      <c r="A17" s="1">
        <f t="shared" si="1"/>
        <v>13</v>
      </c>
      <c r="B17" s="43"/>
      <c r="C17" s="44"/>
      <c r="D17" s="2"/>
    </row>
    <row r="18" spans="1:4" x14ac:dyDescent="0.25">
      <c r="A18" s="1">
        <f t="shared" si="1"/>
        <v>14</v>
      </c>
      <c r="B18" s="43"/>
      <c r="C18" s="44"/>
      <c r="D18" s="2"/>
    </row>
    <row r="19" spans="1:4" x14ac:dyDescent="0.25">
      <c r="A19" s="1">
        <f t="shared" ref="A19" si="2">(ROW(A19))-4</f>
        <v>15</v>
      </c>
      <c r="B19" s="43"/>
      <c r="C19" s="44"/>
      <c r="D19" s="2"/>
    </row>
    <row r="20" spans="1:4" x14ac:dyDescent="0.25">
      <c r="A20" s="1">
        <f t="shared" ref="A20:A25" si="3">(ROW(A20))-4</f>
        <v>16</v>
      </c>
      <c r="B20" s="43"/>
      <c r="C20" s="44"/>
      <c r="D20" s="2"/>
    </row>
    <row r="21" spans="1:4" x14ac:dyDescent="0.25">
      <c r="A21" s="1">
        <f t="shared" si="3"/>
        <v>17</v>
      </c>
      <c r="B21" s="43"/>
      <c r="C21" s="44"/>
      <c r="D21" s="2"/>
    </row>
    <row r="22" spans="1:4" x14ac:dyDescent="0.25">
      <c r="A22" s="1">
        <f t="shared" si="3"/>
        <v>18</v>
      </c>
      <c r="B22" s="43"/>
      <c r="C22" s="44"/>
      <c r="D22" s="2"/>
    </row>
    <row r="23" spans="1:4" x14ac:dyDescent="0.25">
      <c r="A23" s="1">
        <f t="shared" si="3"/>
        <v>19</v>
      </c>
      <c r="B23" s="43"/>
      <c r="C23" s="44"/>
      <c r="D23" s="2"/>
    </row>
    <row r="24" spans="1:4" x14ac:dyDescent="0.25">
      <c r="A24" s="1">
        <f t="shared" si="3"/>
        <v>20</v>
      </c>
      <c r="B24" s="43"/>
      <c r="C24" s="44"/>
      <c r="D24" s="2"/>
    </row>
    <row r="25" spans="1:4" x14ac:dyDescent="0.25">
      <c r="A25" s="1">
        <f t="shared" si="3"/>
        <v>21</v>
      </c>
      <c r="B25" s="43"/>
      <c r="C25" s="44"/>
      <c r="D25" s="2"/>
    </row>
    <row r="26" spans="1:4" x14ac:dyDescent="0.25">
      <c r="A26" s="1">
        <f t="shared" ref="A26:A27" si="4">(ROW(A26))-4</f>
        <v>22</v>
      </c>
      <c r="B26" s="43"/>
      <c r="C26" s="44"/>
      <c r="D26" s="2"/>
    </row>
    <row r="27" spans="1:4" x14ac:dyDescent="0.25">
      <c r="A27" s="1">
        <f t="shared" si="4"/>
        <v>23</v>
      </c>
      <c r="B27" s="43"/>
      <c r="C27" s="44"/>
      <c r="D27" s="2"/>
    </row>
    <row r="28" spans="1:4" x14ac:dyDescent="0.25">
      <c r="A28" s="1">
        <f t="shared" ref="A28:A32" si="5">(ROW(A28))-4</f>
        <v>24</v>
      </c>
      <c r="B28" s="43"/>
      <c r="C28" s="44"/>
      <c r="D28" s="2"/>
    </row>
    <row r="29" spans="1:4" x14ac:dyDescent="0.25">
      <c r="A29" s="1">
        <f t="shared" si="5"/>
        <v>25</v>
      </c>
      <c r="B29" s="43"/>
      <c r="C29" s="44"/>
      <c r="D29" s="2"/>
    </row>
    <row r="30" spans="1:4" x14ac:dyDescent="0.25">
      <c r="A30" s="1">
        <f t="shared" si="5"/>
        <v>26</v>
      </c>
      <c r="B30" s="43"/>
      <c r="C30" s="44"/>
      <c r="D30" s="2"/>
    </row>
    <row r="31" spans="1:4" x14ac:dyDescent="0.25">
      <c r="A31" s="1">
        <f t="shared" si="5"/>
        <v>27</v>
      </c>
      <c r="B31" s="43"/>
      <c r="C31" s="44"/>
      <c r="D31" s="2"/>
    </row>
    <row r="32" spans="1:4" x14ac:dyDescent="0.25">
      <c r="A32" s="1">
        <f t="shared" si="5"/>
        <v>28</v>
      </c>
      <c r="B32" s="43"/>
      <c r="C32" s="44"/>
      <c r="D32" s="2"/>
    </row>
    <row r="33" spans="1:4" x14ac:dyDescent="0.25">
      <c r="A33" s="1">
        <f t="shared" ref="A33:A37" si="6">(ROW(A33))-4</f>
        <v>29</v>
      </c>
      <c r="B33" s="43"/>
      <c r="C33" s="44"/>
      <c r="D33" s="2"/>
    </row>
    <row r="34" spans="1:4" x14ac:dyDescent="0.25">
      <c r="A34" s="1">
        <f t="shared" si="6"/>
        <v>30</v>
      </c>
      <c r="B34" s="43"/>
      <c r="C34" s="44"/>
      <c r="D34" s="2"/>
    </row>
    <row r="35" spans="1:4" x14ac:dyDescent="0.25">
      <c r="A35" s="1">
        <f t="shared" si="6"/>
        <v>31</v>
      </c>
      <c r="B35" s="43"/>
      <c r="C35" s="44"/>
      <c r="D35" s="2"/>
    </row>
    <row r="36" spans="1:4" x14ac:dyDescent="0.25">
      <c r="A36" s="1">
        <f t="shared" si="6"/>
        <v>32</v>
      </c>
      <c r="B36" s="43"/>
      <c r="C36" s="44"/>
      <c r="D36" s="2"/>
    </row>
    <row r="37" spans="1:4" x14ac:dyDescent="0.25">
      <c r="A37" s="1">
        <f t="shared" si="6"/>
        <v>33</v>
      </c>
      <c r="B37" s="43"/>
      <c r="C37" s="45"/>
      <c r="D37" s="2"/>
    </row>
    <row r="38" spans="1:4" x14ac:dyDescent="0.25">
      <c r="A38" s="1">
        <f t="shared" si="0"/>
        <v>34</v>
      </c>
      <c r="B38" s="43"/>
      <c r="C38" s="44"/>
      <c r="D38" s="2"/>
    </row>
    <row r="39" spans="1:4" x14ac:dyDescent="0.25">
      <c r="A39" s="3">
        <f t="shared" si="0"/>
        <v>35</v>
      </c>
      <c r="B39" s="43"/>
      <c r="C39" s="44"/>
      <c r="D39" s="2"/>
    </row>
    <row r="40" spans="1:4" x14ac:dyDescent="0.25">
      <c r="A40" s="1">
        <f t="shared" si="0"/>
        <v>36</v>
      </c>
      <c r="B40" s="43"/>
      <c r="C40" s="44"/>
      <c r="D40" s="2"/>
    </row>
    <row r="41" spans="1:4" x14ac:dyDescent="0.25">
      <c r="A41" s="3">
        <f t="shared" si="0"/>
        <v>37</v>
      </c>
      <c r="B41" s="43"/>
      <c r="C41" s="44"/>
      <c r="D41" s="2"/>
    </row>
    <row r="42" spans="1:4" x14ac:dyDescent="0.25">
      <c r="A42" s="8">
        <f t="shared" si="0"/>
        <v>38</v>
      </c>
      <c r="B42" s="46"/>
      <c r="C42" s="47"/>
      <c r="D42" s="5"/>
    </row>
    <row r="43" spans="1:4" x14ac:dyDescent="0.25">
      <c r="A43" s="8">
        <f t="shared" si="0"/>
        <v>39</v>
      </c>
      <c r="B43" s="46"/>
      <c r="C43" s="47"/>
      <c r="D43" s="5"/>
    </row>
    <row r="44" spans="1:4" x14ac:dyDescent="0.25">
      <c r="A44" s="8">
        <f t="shared" si="0"/>
        <v>40</v>
      </c>
      <c r="B44" s="46"/>
      <c r="C44" s="47"/>
      <c r="D44" s="5"/>
    </row>
    <row r="45" spans="1:4" x14ac:dyDescent="0.25">
      <c r="A45" s="8">
        <f t="shared" si="0"/>
        <v>41</v>
      </c>
      <c r="B45" s="46"/>
      <c r="C45" s="47"/>
      <c r="D45" s="5"/>
    </row>
    <row r="46" spans="1:4" x14ac:dyDescent="0.25">
      <c r="A46" s="8">
        <f t="shared" si="0"/>
        <v>42</v>
      </c>
      <c r="B46" s="46"/>
      <c r="C46" s="47"/>
      <c r="D46" s="5"/>
    </row>
    <row r="47" spans="1:4" x14ac:dyDescent="0.25">
      <c r="A47" s="1">
        <f t="shared" si="0"/>
        <v>43</v>
      </c>
      <c r="B47" s="48"/>
      <c r="C47" s="44"/>
      <c r="D47" s="2"/>
    </row>
    <row r="48" spans="1:4" x14ac:dyDescent="0.25">
      <c r="A48" s="3">
        <f t="shared" si="0"/>
        <v>44</v>
      </c>
      <c r="B48" s="48"/>
      <c r="C48" s="44"/>
      <c r="D48" s="2"/>
    </row>
    <row r="49" spans="1:4" x14ac:dyDescent="0.25">
      <c r="A49" s="1">
        <f t="shared" si="0"/>
        <v>45</v>
      </c>
      <c r="B49" s="48"/>
      <c r="C49" s="44"/>
      <c r="D49" s="2"/>
    </row>
    <row r="50" spans="1:4" x14ac:dyDescent="0.25">
      <c r="A50" s="3">
        <f t="shared" si="0"/>
        <v>46</v>
      </c>
      <c r="B50" s="48"/>
      <c r="C50" s="44"/>
      <c r="D50" s="2"/>
    </row>
    <row r="51" spans="1:4" x14ac:dyDescent="0.25">
      <c r="A51" s="8">
        <f>(ROW(A51))-4</f>
        <v>47</v>
      </c>
      <c r="B51" s="46"/>
      <c r="C51" s="47"/>
      <c r="D51" s="5"/>
    </row>
    <row r="52" spans="1:4" x14ac:dyDescent="0.25">
      <c r="A52" s="1">
        <f t="shared" si="0"/>
        <v>48</v>
      </c>
      <c r="B52" s="48"/>
      <c r="C52" s="44"/>
      <c r="D52" s="2"/>
    </row>
    <row r="53" spans="1:4" x14ac:dyDescent="0.25">
      <c r="A53" s="3">
        <f t="shared" si="0"/>
        <v>49</v>
      </c>
      <c r="B53" s="48"/>
      <c r="C53" s="44"/>
      <c r="D53" s="2"/>
    </row>
    <row r="54" spans="1:4" x14ac:dyDescent="0.25">
      <c r="A54" s="1">
        <f t="shared" si="0"/>
        <v>50</v>
      </c>
      <c r="B54" s="48"/>
      <c r="C54" s="44"/>
      <c r="D54" s="2"/>
    </row>
    <row r="55" spans="1:4" x14ac:dyDescent="0.25">
      <c r="A55" s="8">
        <f t="shared" si="0"/>
        <v>51</v>
      </c>
      <c r="B55" s="46"/>
      <c r="C55" s="47"/>
      <c r="D55" s="5"/>
    </row>
    <row r="56" spans="1:4" x14ac:dyDescent="0.25">
      <c r="A56" s="8">
        <f t="shared" ref="A56:A71" si="7">(ROW(A56))-4</f>
        <v>52</v>
      </c>
      <c r="B56" s="46"/>
      <c r="C56" s="47"/>
      <c r="D56" s="5"/>
    </row>
    <row r="57" spans="1:4" x14ac:dyDescent="0.25">
      <c r="A57" s="8">
        <f t="shared" si="7"/>
        <v>53</v>
      </c>
      <c r="B57" s="46"/>
      <c r="C57" s="47"/>
      <c r="D57" s="5"/>
    </row>
    <row r="58" spans="1:4" x14ac:dyDescent="0.25">
      <c r="A58" s="8">
        <f t="shared" si="7"/>
        <v>54</v>
      </c>
      <c r="B58" s="46"/>
      <c r="C58" s="47"/>
      <c r="D58" s="5"/>
    </row>
    <row r="59" spans="1:4" x14ac:dyDescent="0.25">
      <c r="A59" s="8">
        <f t="shared" si="7"/>
        <v>55</v>
      </c>
      <c r="B59" s="46"/>
      <c r="C59" s="47"/>
      <c r="D59" s="5"/>
    </row>
    <row r="60" spans="1:4" x14ac:dyDescent="0.25">
      <c r="A60" s="8">
        <f t="shared" si="7"/>
        <v>56</v>
      </c>
      <c r="B60" s="46"/>
      <c r="C60" s="47"/>
      <c r="D60" s="5"/>
    </row>
    <row r="61" spans="1:4" x14ac:dyDescent="0.25">
      <c r="A61" s="8">
        <f t="shared" si="7"/>
        <v>57</v>
      </c>
      <c r="B61" s="46"/>
      <c r="C61" s="47"/>
      <c r="D61" s="5"/>
    </row>
    <row r="62" spans="1:4" x14ac:dyDescent="0.25">
      <c r="A62" s="8">
        <f t="shared" si="7"/>
        <v>58</v>
      </c>
      <c r="B62" s="46"/>
      <c r="C62" s="47"/>
      <c r="D62" s="5"/>
    </row>
    <row r="63" spans="1:4" x14ac:dyDescent="0.25">
      <c r="A63" s="8">
        <f t="shared" si="7"/>
        <v>59</v>
      </c>
      <c r="B63" s="46"/>
      <c r="C63" s="47"/>
      <c r="D63" s="5"/>
    </row>
    <row r="64" spans="1:4" x14ac:dyDescent="0.25">
      <c r="A64" s="8">
        <f t="shared" si="7"/>
        <v>60</v>
      </c>
      <c r="B64" s="46"/>
      <c r="C64" s="47"/>
      <c r="D64" s="5"/>
    </row>
    <row r="65" spans="1:4" x14ac:dyDescent="0.25">
      <c r="A65" s="8">
        <f t="shared" si="7"/>
        <v>61</v>
      </c>
      <c r="B65" s="46"/>
      <c r="C65" s="47"/>
      <c r="D65" s="5"/>
    </row>
    <row r="66" spans="1:4" x14ac:dyDescent="0.25">
      <c r="A66" s="8">
        <f t="shared" si="7"/>
        <v>62</v>
      </c>
      <c r="B66" s="46"/>
      <c r="C66" s="47"/>
      <c r="D66" s="5"/>
    </row>
    <row r="67" spans="1:4" x14ac:dyDescent="0.25">
      <c r="A67" s="8">
        <f t="shared" si="7"/>
        <v>63</v>
      </c>
      <c r="B67" s="46"/>
      <c r="C67" s="47"/>
      <c r="D67" s="5"/>
    </row>
    <row r="68" spans="1:4" x14ac:dyDescent="0.25">
      <c r="A68" s="8">
        <f t="shared" si="7"/>
        <v>64</v>
      </c>
      <c r="B68" s="46"/>
      <c r="C68" s="47"/>
      <c r="D68" s="5"/>
    </row>
    <row r="69" spans="1:4" x14ac:dyDescent="0.25">
      <c r="A69" s="8">
        <f t="shared" si="7"/>
        <v>65</v>
      </c>
      <c r="B69" s="46"/>
      <c r="C69" s="47"/>
      <c r="D69" s="5"/>
    </row>
    <row r="70" spans="1:4" x14ac:dyDescent="0.25">
      <c r="A70" s="8">
        <f t="shared" si="7"/>
        <v>66</v>
      </c>
      <c r="B70" s="46"/>
      <c r="C70" s="47"/>
      <c r="D70" s="5"/>
    </row>
    <row r="71" spans="1:4" x14ac:dyDescent="0.25">
      <c r="A71" s="8">
        <f t="shared" si="7"/>
        <v>67</v>
      </c>
      <c r="B71" s="46"/>
      <c r="C71" s="47"/>
      <c r="D71" s="5"/>
    </row>
    <row r="72" spans="1:4" x14ac:dyDescent="0.25">
      <c r="A72" s="8">
        <f t="shared" ref="A72:A74" si="8">(ROW(A72))-4</f>
        <v>68</v>
      </c>
      <c r="B72" s="46"/>
      <c r="C72" s="47"/>
      <c r="D72" s="5"/>
    </row>
    <row r="73" spans="1:4" x14ac:dyDescent="0.25">
      <c r="A73" s="8">
        <f t="shared" si="8"/>
        <v>69</v>
      </c>
      <c r="B73" s="46"/>
      <c r="C73" s="47"/>
      <c r="D73" s="5"/>
    </row>
    <row r="74" spans="1:4" x14ac:dyDescent="0.25">
      <c r="A74" s="8">
        <f t="shared" si="8"/>
        <v>70</v>
      </c>
      <c r="B74" s="46"/>
      <c r="C74" s="47"/>
      <c r="D74" s="5"/>
    </row>
    <row r="75" spans="1:4" x14ac:dyDescent="0.25">
      <c r="A75" s="8">
        <f t="shared" si="0"/>
        <v>71</v>
      </c>
      <c r="B75" s="46"/>
      <c r="C75" s="47"/>
      <c r="D75" s="5"/>
    </row>
    <row r="76" spans="1:4" x14ac:dyDescent="0.25">
      <c r="A76" s="8">
        <f t="shared" si="0"/>
        <v>72</v>
      </c>
      <c r="B76" s="46"/>
      <c r="C76" s="47"/>
      <c r="D76" s="5"/>
    </row>
    <row r="77" spans="1:4" x14ac:dyDescent="0.25">
      <c r="A77" s="8">
        <f t="shared" si="0"/>
        <v>73</v>
      </c>
      <c r="B77" s="46"/>
      <c r="C77" s="47"/>
      <c r="D77" s="5"/>
    </row>
    <row r="78" spans="1:4" x14ac:dyDescent="0.25">
      <c r="A78" s="8">
        <f t="shared" si="0"/>
        <v>74</v>
      </c>
      <c r="B78" s="46"/>
      <c r="C78" s="47"/>
      <c r="D78" s="5"/>
    </row>
    <row r="79" spans="1:4" x14ac:dyDescent="0.25">
      <c r="A79" s="8">
        <f>(ROW(A79))-4</f>
        <v>75</v>
      </c>
      <c r="B79" s="46"/>
      <c r="C79" s="47"/>
      <c r="D79" s="5"/>
    </row>
    <row r="80" spans="1:4" ht="16.5" thickBot="1" x14ac:dyDescent="0.3">
      <c r="A80" s="7">
        <f t="shared" si="0"/>
        <v>76</v>
      </c>
      <c r="B80" s="46"/>
      <c r="C80" s="47"/>
      <c r="D80" s="4"/>
    </row>
    <row r="81" spans="1:4" ht="16.5" hidden="1" thickBot="1" x14ac:dyDescent="0.3">
      <c r="A81" s="9" t="s">
        <v>7</v>
      </c>
      <c r="B81" s="11">
        <f>SUBTOTAL(103,Tabulka15[Přijmení])</f>
        <v>0</v>
      </c>
      <c r="C81" s="35"/>
      <c r="D81" s="36"/>
    </row>
    <row r="82" spans="1:4" ht="34.9" customHeight="1" thickBot="1" x14ac:dyDescent="0.3">
      <c r="A82" s="63" t="s">
        <v>8</v>
      </c>
      <c r="B82" s="64"/>
      <c r="C82" s="64"/>
      <c r="D82" s="65"/>
    </row>
    <row r="83" spans="1:4" x14ac:dyDescent="0.25">
      <c r="A83" s="22"/>
      <c r="B83" s="22"/>
      <c r="C83" s="22"/>
      <c r="D83" s="22"/>
    </row>
    <row r="84" spans="1:4" ht="25.9" customHeight="1" x14ac:dyDescent="0.25">
      <c r="A84" s="14"/>
      <c r="B84" s="71" t="s">
        <v>35</v>
      </c>
      <c r="C84" s="71"/>
      <c r="D84" s="37">
        <f>Tabulka15[[#Totals],[Přijmení]]</f>
        <v>0</v>
      </c>
    </row>
    <row r="85" spans="1:4" ht="31.5" customHeight="1" x14ac:dyDescent="0.25">
      <c r="A85" s="72" t="s">
        <v>39</v>
      </c>
      <c r="B85" s="73"/>
      <c r="C85" s="73"/>
      <c r="D85" s="37"/>
    </row>
    <row r="86" spans="1:4" ht="52.5" customHeight="1" x14ac:dyDescent="0.25">
      <c r="A86" s="68" t="s">
        <v>14</v>
      </c>
      <c r="B86" s="69"/>
      <c r="C86" s="69"/>
      <c r="D86" s="70"/>
    </row>
    <row r="87" spans="1:4" ht="49.5" customHeight="1" x14ac:dyDescent="0.25">
      <c r="A87" s="52" t="s">
        <v>15</v>
      </c>
      <c r="B87" s="66"/>
      <c r="C87" s="66"/>
      <c r="D87" s="67"/>
    </row>
    <row r="88" spans="1:4" ht="63" customHeight="1" x14ac:dyDescent="0.25">
      <c r="A88" s="52" t="s">
        <v>10</v>
      </c>
      <c r="B88" s="53"/>
      <c r="C88" s="53"/>
      <c r="D88" s="54"/>
    </row>
    <row r="90" spans="1:4" x14ac:dyDescent="0.25">
      <c r="A90" s="55" t="s">
        <v>9</v>
      </c>
      <c r="B90" s="55"/>
      <c r="C90" s="55"/>
      <c r="D90" s="55"/>
    </row>
  </sheetData>
  <sheetProtection algorithmName="SHA-512" hashValue="H4AyfRHEaC6w+GB4BIjDXDg+1QdvhiAKDPJ7GejVtVYRrCkHcVQEY81xBOsYa4N9X9EA9ROzBcU/DVgSEPnw2Q==" saltValue="pbpLLc0031rLEGHixNFTxg==" spinCount="100000" sheet="1" formatCells="0" formatColumns="0" formatRows="0" insertRows="0" deleteRows="0" sort="0"/>
  <protectedRanges>
    <protectedRange sqref="D85" name="Oblast3"/>
    <protectedRange sqref="B5:D80" name="Oblast2"/>
    <protectedRange sqref="C2:D3" name="Oblast1"/>
  </protectedRanges>
  <mergeCells count="12">
    <mergeCell ref="A88:D88"/>
    <mergeCell ref="A90:D90"/>
    <mergeCell ref="A1:D1"/>
    <mergeCell ref="A2:B2"/>
    <mergeCell ref="C2:D2"/>
    <mergeCell ref="A82:D82"/>
    <mergeCell ref="A87:D87"/>
    <mergeCell ref="A86:D86"/>
    <mergeCell ref="A3:B3"/>
    <mergeCell ref="C3:D3"/>
    <mergeCell ref="B84:C84"/>
    <mergeCell ref="A85:C85"/>
  </mergeCells>
  <conditionalFormatting sqref="D2">
    <cfRule type="containsBlanks" dxfId="51" priority="10">
      <formula>LEN(TRIM(#REF!))=0</formula>
    </cfRule>
  </conditionalFormatting>
  <conditionalFormatting sqref="C2">
    <cfRule type="containsBlanks" dxfId="50" priority="11">
      <formula>LEN(TRIM(#REF!))=0</formula>
    </cfRule>
  </conditionalFormatting>
  <conditionalFormatting sqref="D3">
    <cfRule type="containsBlanks" dxfId="49" priority="1">
      <formula>LEN(TRIM(#REF!))=0</formula>
    </cfRule>
  </conditionalFormatting>
  <conditionalFormatting sqref="C3">
    <cfRule type="containsBlanks" dxfId="48" priority="2">
      <formula>LEN(TRIM(#REF!))=0</formula>
    </cfRule>
  </conditionalFormatting>
  <dataValidations count="1">
    <dataValidation type="whole" allowBlank="1" showInputMessage="1" showErrorMessage="1" sqref="D5:D80" xr:uid="{393A9962-5ECB-4772-AEFE-E285FBE24863}">
      <formula1>2008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scale="89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9"/>
  <sheetViews>
    <sheetView showGridLines="0" workbookViewId="0">
      <selection activeCell="C2" sqref="C2:D2"/>
    </sheetView>
  </sheetViews>
  <sheetFormatPr defaultColWidth="9" defaultRowHeight="15.75" x14ac:dyDescent="0.25"/>
  <cols>
    <col min="1" max="1" width="6.375" style="10" customWidth="1"/>
    <col min="2" max="2" width="25.375" style="10" customWidth="1"/>
    <col min="3" max="3" width="27.375" style="10" customWidth="1"/>
    <col min="4" max="4" width="32.75" style="10" customWidth="1"/>
    <col min="5" max="16384" width="9" style="10"/>
  </cols>
  <sheetData>
    <row r="1" spans="1:4" ht="54" customHeight="1" x14ac:dyDescent="0.25">
      <c r="A1" s="56" t="s">
        <v>29</v>
      </c>
      <c r="B1" s="57"/>
      <c r="C1" s="57"/>
      <c r="D1" s="58"/>
    </row>
    <row r="2" spans="1:4" ht="22.5" customHeight="1" x14ac:dyDescent="0.25">
      <c r="A2" s="59" t="s">
        <v>4</v>
      </c>
      <c r="B2" s="60"/>
      <c r="C2" s="61"/>
      <c r="D2" s="62"/>
    </row>
    <row r="3" spans="1:4" ht="22.5" customHeight="1" thickBot="1" x14ac:dyDescent="0.3">
      <c r="A3" s="59" t="s">
        <v>30</v>
      </c>
      <c r="B3" s="60"/>
      <c r="C3" s="61"/>
      <c r="D3" s="62"/>
    </row>
    <row r="4" spans="1:4" ht="16.5" thickBot="1" x14ac:dyDescent="0.3">
      <c r="A4" s="18" t="s">
        <v>1</v>
      </c>
      <c r="B4" s="19" t="s">
        <v>3</v>
      </c>
      <c r="C4" s="20" t="s">
        <v>0</v>
      </c>
      <c r="D4" s="21" t="s">
        <v>2</v>
      </c>
    </row>
    <row r="5" spans="1:4" x14ac:dyDescent="0.25">
      <c r="A5" s="6">
        <f t="shared" ref="A5:A72" si="0">(ROW(A5))-4</f>
        <v>1</v>
      </c>
      <c r="B5" s="41"/>
      <c r="C5" s="42"/>
      <c r="D5" s="17"/>
    </row>
    <row r="6" spans="1:4" x14ac:dyDescent="0.25">
      <c r="A6" s="3">
        <f t="shared" si="0"/>
        <v>2</v>
      </c>
      <c r="B6" s="43"/>
      <c r="C6" s="44"/>
      <c r="D6" s="2"/>
    </row>
    <row r="7" spans="1:4" x14ac:dyDescent="0.25">
      <c r="A7" s="1">
        <f t="shared" si="0"/>
        <v>3</v>
      </c>
      <c r="B7" s="43"/>
      <c r="C7" s="44"/>
      <c r="D7" s="2"/>
    </row>
    <row r="8" spans="1:4" x14ac:dyDescent="0.25">
      <c r="A8" s="1">
        <f t="shared" si="0"/>
        <v>4</v>
      </c>
      <c r="B8" s="43"/>
      <c r="C8" s="44"/>
      <c r="D8" s="2"/>
    </row>
    <row r="9" spans="1:4" x14ac:dyDescent="0.25">
      <c r="A9" s="1">
        <f t="shared" si="0"/>
        <v>5</v>
      </c>
      <c r="B9" s="43"/>
      <c r="C9" s="44"/>
      <c r="D9" s="2"/>
    </row>
    <row r="10" spans="1:4" x14ac:dyDescent="0.25">
      <c r="A10" s="1">
        <f t="shared" si="0"/>
        <v>6</v>
      </c>
      <c r="B10" s="43"/>
      <c r="C10" s="44"/>
      <c r="D10" s="2"/>
    </row>
    <row r="11" spans="1:4" x14ac:dyDescent="0.25">
      <c r="A11" s="1">
        <f t="shared" si="0"/>
        <v>7</v>
      </c>
      <c r="B11" s="43"/>
      <c r="C11" s="44"/>
      <c r="D11" s="2"/>
    </row>
    <row r="12" spans="1:4" x14ac:dyDescent="0.25">
      <c r="A12" s="1">
        <f t="shared" si="0"/>
        <v>8</v>
      </c>
      <c r="B12" s="43"/>
      <c r="C12" s="44"/>
      <c r="D12" s="2"/>
    </row>
    <row r="13" spans="1:4" x14ac:dyDescent="0.25">
      <c r="A13" s="1">
        <f t="shared" si="0"/>
        <v>9</v>
      </c>
      <c r="B13" s="43"/>
      <c r="C13" s="44"/>
      <c r="D13" s="2"/>
    </row>
    <row r="14" spans="1:4" x14ac:dyDescent="0.25">
      <c r="A14" s="1">
        <f t="shared" si="0"/>
        <v>10</v>
      </c>
      <c r="B14" s="43"/>
      <c r="C14" s="44"/>
      <c r="D14" s="2"/>
    </row>
    <row r="15" spans="1:4" x14ac:dyDescent="0.25">
      <c r="A15" s="1">
        <f t="shared" si="0"/>
        <v>11</v>
      </c>
      <c r="B15" s="43"/>
      <c r="C15" s="44"/>
      <c r="D15" s="2"/>
    </row>
    <row r="16" spans="1:4" x14ac:dyDescent="0.25">
      <c r="A16" s="1">
        <f t="shared" si="0"/>
        <v>12</v>
      </c>
      <c r="B16" s="43"/>
      <c r="C16" s="44"/>
      <c r="D16" s="2"/>
    </row>
    <row r="17" spans="1:4" x14ac:dyDescent="0.25">
      <c r="A17" s="1">
        <f t="shared" si="0"/>
        <v>13</v>
      </c>
      <c r="B17" s="43"/>
      <c r="C17" s="44"/>
      <c r="D17" s="2"/>
    </row>
    <row r="18" spans="1:4" x14ac:dyDescent="0.25">
      <c r="A18" s="1">
        <f t="shared" si="0"/>
        <v>14</v>
      </c>
      <c r="B18" s="43"/>
      <c r="C18" s="44"/>
      <c r="D18" s="2"/>
    </row>
    <row r="19" spans="1:4" x14ac:dyDescent="0.25">
      <c r="A19" s="1">
        <f t="shared" si="0"/>
        <v>15</v>
      </c>
      <c r="B19" s="43"/>
      <c r="C19" s="44"/>
      <c r="D19" s="2"/>
    </row>
    <row r="20" spans="1:4" x14ac:dyDescent="0.25">
      <c r="A20" s="1">
        <f t="shared" si="0"/>
        <v>16</v>
      </c>
      <c r="B20" s="43"/>
      <c r="C20" s="44"/>
      <c r="D20" s="2"/>
    </row>
    <row r="21" spans="1:4" x14ac:dyDescent="0.25">
      <c r="A21" s="1">
        <f t="shared" si="0"/>
        <v>17</v>
      </c>
      <c r="B21" s="43"/>
      <c r="C21" s="44"/>
      <c r="D21" s="2"/>
    </row>
    <row r="22" spans="1:4" x14ac:dyDescent="0.25">
      <c r="A22" s="1">
        <f t="shared" si="0"/>
        <v>18</v>
      </c>
      <c r="B22" s="43"/>
      <c r="C22" s="44"/>
      <c r="D22" s="2"/>
    </row>
    <row r="23" spans="1:4" x14ac:dyDescent="0.25">
      <c r="A23" s="1">
        <f t="shared" si="0"/>
        <v>19</v>
      </c>
      <c r="B23" s="43"/>
      <c r="C23" s="44"/>
      <c r="D23" s="2"/>
    </row>
    <row r="24" spans="1:4" x14ac:dyDescent="0.25">
      <c r="A24" s="1">
        <f t="shared" si="0"/>
        <v>20</v>
      </c>
      <c r="B24" s="43"/>
      <c r="C24" s="44"/>
      <c r="D24" s="2"/>
    </row>
    <row r="25" spans="1:4" x14ac:dyDescent="0.25">
      <c r="A25" s="1">
        <f t="shared" si="0"/>
        <v>21</v>
      </c>
      <c r="B25" s="43"/>
      <c r="C25" s="44"/>
      <c r="D25" s="2"/>
    </row>
    <row r="26" spans="1:4" x14ac:dyDescent="0.25">
      <c r="A26" s="1">
        <f t="shared" si="0"/>
        <v>22</v>
      </c>
      <c r="B26" s="43"/>
      <c r="C26" s="44"/>
      <c r="D26" s="2"/>
    </row>
    <row r="27" spans="1:4" x14ac:dyDescent="0.25">
      <c r="A27" s="1">
        <f t="shared" si="0"/>
        <v>23</v>
      </c>
      <c r="B27" s="43"/>
      <c r="C27" s="44"/>
      <c r="D27" s="2"/>
    </row>
    <row r="28" spans="1:4" x14ac:dyDescent="0.25">
      <c r="A28" s="1">
        <f t="shared" si="0"/>
        <v>24</v>
      </c>
      <c r="B28" s="43"/>
      <c r="C28" s="44"/>
      <c r="D28" s="2"/>
    </row>
    <row r="29" spans="1:4" x14ac:dyDescent="0.25">
      <c r="A29" s="1">
        <f t="shared" si="0"/>
        <v>25</v>
      </c>
      <c r="B29" s="43"/>
      <c r="C29" s="44"/>
      <c r="D29" s="2"/>
    </row>
    <row r="30" spans="1:4" x14ac:dyDescent="0.25">
      <c r="A30" s="1">
        <f t="shared" si="0"/>
        <v>26</v>
      </c>
      <c r="B30" s="43"/>
      <c r="C30" s="44"/>
      <c r="D30" s="2"/>
    </row>
    <row r="31" spans="1:4" x14ac:dyDescent="0.25">
      <c r="A31" s="1">
        <f t="shared" si="0"/>
        <v>27</v>
      </c>
      <c r="B31" s="43"/>
      <c r="C31" s="44"/>
      <c r="D31" s="2"/>
    </row>
    <row r="32" spans="1:4" x14ac:dyDescent="0.25">
      <c r="A32" s="1">
        <f t="shared" si="0"/>
        <v>28</v>
      </c>
      <c r="B32" s="43"/>
      <c r="C32" s="44"/>
      <c r="D32" s="2"/>
    </row>
    <row r="33" spans="1:4" x14ac:dyDescent="0.25">
      <c r="A33" s="1">
        <f t="shared" si="0"/>
        <v>29</v>
      </c>
      <c r="B33" s="43"/>
      <c r="C33" s="44"/>
      <c r="D33" s="2"/>
    </row>
    <row r="34" spans="1:4" x14ac:dyDescent="0.25">
      <c r="A34" s="1">
        <f t="shared" si="0"/>
        <v>30</v>
      </c>
      <c r="B34" s="43"/>
      <c r="C34" s="44"/>
      <c r="D34" s="2"/>
    </row>
    <row r="35" spans="1:4" x14ac:dyDescent="0.25">
      <c r="A35" s="1">
        <f t="shared" si="0"/>
        <v>31</v>
      </c>
      <c r="B35" s="43"/>
      <c r="C35" s="44"/>
      <c r="D35" s="2"/>
    </row>
    <row r="36" spans="1:4" x14ac:dyDescent="0.25">
      <c r="A36" s="1">
        <f t="shared" si="0"/>
        <v>32</v>
      </c>
      <c r="B36" s="43"/>
      <c r="C36" s="44"/>
      <c r="D36" s="2"/>
    </row>
    <row r="37" spans="1:4" x14ac:dyDescent="0.25">
      <c r="A37" s="1">
        <f t="shared" si="0"/>
        <v>33</v>
      </c>
      <c r="B37" s="43"/>
      <c r="C37" s="45"/>
      <c r="D37" s="2"/>
    </row>
    <row r="38" spans="1:4" x14ac:dyDescent="0.25">
      <c r="A38" s="1">
        <f t="shared" si="0"/>
        <v>34</v>
      </c>
      <c r="B38" s="43"/>
      <c r="C38" s="44"/>
      <c r="D38" s="2"/>
    </row>
    <row r="39" spans="1:4" x14ac:dyDescent="0.25">
      <c r="A39" s="3">
        <f t="shared" si="0"/>
        <v>35</v>
      </c>
      <c r="B39" s="43"/>
      <c r="C39" s="44"/>
      <c r="D39" s="2"/>
    </row>
    <row r="40" spans="1:4" x14ac:dyDescent="0.25">
      <c r="A40" s="1">
        <f t="shared" si="0"/>
        <v>36</v>
      </c>
      <c r="B40" s="43"/>
      <c r="C40" s="44"/>
      <c r="D40" s="2"/>
    </row>
    <row r="41" spans="1:4" x14ac:dyDescent="0.25">
      <c r="A41" s="3">
        <f t="shared" si="0"/>
        <v>37</v>
      </c>
      <c r="B41" s="43"/>
      <c r="C41" s="44"/>
      <c r="D41" s="2"/>
    </row>
    <row r="42" spans="1:4" x14ac:dyDescent="0.25">
      <c r="A42" s="8">
        <f t="shared" si="0"/>
        <v>38</v>
      </c>
      <c r="B42" s="46"/>
      <c r="C42" s="47"/>
      <c r="D42" s="5"/>
    </row>
    <row r="43" spans="1:4" x14ac:dyDescent="0.25">
      <c r="A43" s="8">
        <f t="shared" si="0"/>
        <v>39</v>
      </c>
      <c r="B43" s="46"/>
      <c r="C43" s="47"/>
      <c r="D43" s="5"/>
    </row>
    <row r="44" spans="1:4" x14ac:dyDescent="0.25">
      <c r="A44" s="8">
        <f t="shared" si="0"/>
        <v>40</v>
      </c>
      <c r="B44" s="46"/>
      <c r="C44" s="47"/>
      <c r="D44" s="5"/>
    </row>
    <row r="45" spans="1:4" x14ac:dyDescent="0.25">
      <c r="A45" s="8">
        <f t="shared" si="0"/>
        <v>41</v>
      </c>
      <c r="B45" s="46"/>
      <c r="C45" s="47"/>
      <c r="D45" s="5"/>
    </row>
    <row r="46" spans="1:4" x14ac:dyDescent="0.25">
      <c r="A46" s="8">
        <f t="shared" si="0"/>
        <v>42</v>
      </c>
      <c r="B46" s="46"/>
      <c r="C46" s="47"/>
      <c r="D46" s="5"/>
    </row>
    <row r="47" spans="1:4" x14ac:dyDescent="0.25">
      <c r="A47" s="1">
        <f t="shared" si="0"/>
        <v>43</v>
      </c>
      <c r="B47" s="48"/>
      <c r="C47" s="44"/>
      <c r="D47" s="2"/>
    </row>
    <row r="48" spans="1:4" x14ac:dyDescent="0.25">
      <c r="A48" s="3">
        <f t="shared" si="0"/>
        <v>44</v>
      </c>
      <c r="B48" s="48"/>
      <c r="C48" s="44"/>
      <c r="D48" s="2"/>
    </row>
    <row r="49" spans="1:4" x14ac:dyDescent="0.25">
      <c r="A49" s="1">
        <f t="shared" si="0"/>
        <v>45</v>
      </c>
      <c r="B49" s="48"/>
      <c r="C49" s="44"/>
      <c r="D49" s="2"/>
    </row>
    <row r="50" spans="1:4" x14ac:dyDescent="0.25">
      <c r="A50" s="3">
        <f t="shared" si="0"/>
        <v>46</v>
      </c>
      <c r="B50" s="48"/>
      <c r="C50" s="44"/>
      <c r="D50" s="2"/>
    </row>
    <row r="51" spans="1:4" x14ac:dyDescent="0.25">
      <c r="A51" s="8">
        <f>(ROW(A51))-4</f>
        <v>47</v>
      </c>
      <c r="B51" s="46"/>
      <c r="C51" s="47"/>
      <c r="D51" s="5"/>
    </row>
    <row r="52" spans="1:4" x14ac:dyDescent="0.25">
      <c r="A52" s="1">
        <f t="shared" si="0"/>
        <v>48</v>
      </c>
      <c r="B52" s="48"/>
      <c r="C52" s="44"/>
      <c r="D52" s="2"/>
    </row>
    <row r="53" spans="1:4" x14ac:dyDescent="0.25">
      <c r="A53" s="3">
        <f t="shared" si="0"/>
        <v>49</v>
      </c>
      <c r="B53" s="48"/>
      <c r="C53" s="44"/>
      <c r="D53" s="2"/>
    </row>
    <row r="54" spans="1:4" x14ac:dyDescent="0.25">
      <c r="A54" s="1">
        <f t="shared" si="0"/>
        <v>50</v>
      </c>
      <c r="B54" s="48"/>
      <c r="C54" s="44"/>
      <c r="D54" s="2"/>
    </row>
    <row r="55" spans="1:4" x14ac:dyDescent="0.25">
      <c r="A55" s="8">
        <f t="shared" si="0"/>
        <v>51</v>
      </c>
      <c r="B55" s="46"/>
      <c r="C55" s="47"/>
      <c r="D55" s="5"/>
    </row>
    <row r="56" spans="1:4" x14ac:dyDescent="0.25">
      <c r="A56" s="8">
        <f t="shared" si="0"/>
        <v>52</v>
      </c>
      <c r="B56" s="46"/>
      <c r="C56" s="47"/>
      <c r="D56" s="5"/>
    </row>
    <row r="57" spans="1:4" x14ac:dyDescent="0.25">
      <c r="A57" s="8">
        <f t="shared" si="0"/>
        <v>53</v>
      </c>
      <c r="B57" s="46"/>
      <c r="C57" s="47"/>
      <c r="D57" s="5"/>
    </row>
    <row r="58" spans="1:4" x14ac:dyDescent="0.25">
      <c r="A58" s="8">
        <f t="shared" si="0"/>
        <v>54</v>
      </c>
      <c r="B58" s="46"/>
      <c r="C58" s="47"/>
      <c r="D58" s="5"/>
    </row>
    <row r="59" spans="1:4" x14ac:dyDescent="0.25">
      <c r="A59" s="8">
        <f t="shared" si="0"/>
        <v>55</v>
      </c>
      <c r="B59" s="46"/>
      <c r="C59" s="47"/>
      <c r="D59" s="5"/>
    </row>
    <row r="60" spans="1:4" x14ac:dyDescent="0.25">
      <c r="A60" s="8">
        <f t="shared" si="0"/>
        <v>56</v>
      </c>
      <c r="B60" s="46"/>
      <c r="C60" s="47"/>
      <c r="D60" s="5"/>
    </row>
    <row r="61" spans="1:4" x14ac:dyDescent="0.25">
      <c r="A61" s="8">
        <f t="shared" si="0"/>
        <v>57</v>
      </c>
      <c r="B61" s="46"/>
      <c r="C61" s="47"/>
      <c r="D61" s="5"/>
    </row>
    <row r="62" spans="1:4" x14ac:dyDescent="0.25">
      <c r="A62" s="8">
        <f t="shared" si="0"/>
        <v>58</v>
      </c>
      <c r="B62" s="46"/>
      <c r="C62" s="47"/>
      <c r="D62" s="5"/>
    </row>
    <row r="63" spans="1:4" x14ac:dyDescent="0.25">
      <c r="A63" s="8">
        <f t="shared" si="0"/>
        <v>59</v>
      </c>
      <c r="B63" s="46"/>
      <c r="C63" s="47"/>
      <c r="D63" s="5"/>
    </row>
    <row r="64" spans="1:4" x14ac:dyDescent="0.25">
      <c r="A64" s="8">
        <f t="shared" si="0"/>
        <v>60</v>
      </c>
      <c r="B64" s="46"/>
      <c r="C64" s="47"/>
      <c r="D64" s="5"/>
    </row>
    <row r="65" spans="1:4" x14ac:dyDescent="0.25">
      <c r="A65" s="8">
        <f t="shared" si="0"/>
        <v>61</v>
      </c>
      <c r="B65" s="46"/>
      <c r="C65" s="47"/>
      <c r="D65" s="5"/>
    </row>
    <row r="66" spans="1:4" x14ac:dyDescent="0.25">
      <c r="A66" s="8">
        <f t="shared" si="0"/>
        <v>62</v>
      </c>
      <c r="B66" s="46"/>
      <c r="C66" s="47"/>
      <c r="D66" s="5"/>
    </row>
    <row r="67" spans="1:4" x14ac:dyDescent="0.25">
      <c r="A67" s="8">
        <f t="shared" si="0"/>
        <v>63</v>
      </c>
      <c r="B67" s="46"/>
      <c r="C67" s="47"/>
      <c r="D67" s="5"/>
    </row>
    <row r="68" spans="1:4" x14ac:dyDescent="0.25">
      <c r="A68" s="8">
        <f t="shared" si="0"/>
        <v>64</v>
      </c>
      <c r="B68" s="46"/>
      <c r="C68" s="47"/>
      <c r="D68" s="5"/>
    </row>
    <row r="69" spans="1:4" x14ac:dyDescent="0.25">
      <c r="A69" s="8">
        <f t="shared" si="0"/>
        <v>65</v>
      </c>
      <c r="B69" s="46"/>
      <c r="C69" s="47"/>
      <c r="D69" s="5"/>
    </row>
    <row r="70" spans="1:4" x14ac:dyDescent="0.25">
      <c r="A70" s="8">
        <f t="shared" si="0"/>
        <v>66</v>
      </c>
      <c r="B70" s="46"/>
      <c r="C70" s="47"/>
      <c r="D70" s="5"/>
    </row>
    <row r="71" spans="1:4" x14ac:dyDescent="0.25">
      <c r="A71" s="8">
        <f t="shared" si="0"/>
        <v>67</v>
      </c>
      <c r="B71" s="46"/>
      <c r="C71" s="47"/>
      <c r="D71" s="5"/>
    </row>
    <row r="72" spans="1:4" x14ac:dyDescent="0.25">
      <c r="A72" s="8">
        <f t="shared" si="0"/>
        <v>68</v>
      </c>
      <c r="B72" s="46"/>
      <c r="C72" s="47"/>
      <c r="D72" s="5"/>
    </row>
    <row r="73" spans="1:4" x14ac:dyDescent="0.25">
      <c r="A73" s="8">
        <f t="shared" ref="A73:A78" si="1">(ROW(A73))-4</f>
        <v>69</v>
      </c>
      <c r="B73" s="46"/>
      <c r="C73" s="47"/>
      <c r="D73" s="5"/>
    </row>
    <row r="74" spans="1:4" x14ac:dyDescent="0.25">
      <c r="A74" s="8">
        <f t="shared" si="1"/>
        <v>70</v>
      </c>
      <c r="B74" s="46"/>
      <c r="C74" s="47"/>
      <c r="D74" s="5"/>
    </row>
    <row r="75" spans="1:4" x14ac:dyDescent="0.25">
      <c r="A75" s="8">
        <f t="shared" si="1"/>
        <v>71</v>
      </c>
      <c r="B75" s="46"/>
      <c r="C75" s="47"/>
      <c r="D75" s="5"/>
    </row>
    <row r="76" spans="1:4" x14ac:dyDescent="0.25">
      <c r="A76" s="8">
        <f t="shared" si="1"/>
        <v>72</v>
      </c>
      <c r="B76" s="46"/>
      <c r="C76" s="47"/>
      <c r="D76" s="5"/>
    </row>
    <row r="77" spans="1:4" x14ac:dyDescent="0.25">
      <c r="A77" s="8">
        <f t="shared" si="1"/>
        <v>73</v>
      </c>
      <c r="B77" s="46"/>
      <c r="C77" s="47"/>
      <c r="D77" s="5"/>
    </row>
    <row r="78" spans="1:4" x14ac:dyDescent="0.25">
      <c r="A78" s="8">
        <f t="shared" si="1"/>
        <v>74</v>
      </c>
      <c r="B78" s="46"/>
      <c r="C78" s="47"/>
      <c r="D78" s="5"/>
    </row>
    <row r="79" spans="1:4" ht="16.5" thickBot="1" x14ac:dyDescent="0.3">
      <c r="A79" s="8">
        <f>(ROW(A79))-4</f>
        <v>75</v>
      </c>
      <c r="B79" s="46"/>
      <c r="C79" s="47"/>
      <c r="D79" s="5"/>
    </row>
    <row r="80" spans="1:4" ht="16.5" hidden="1" thickBot="1" x14ac:dyDescent="0.3">
      <c r="A80" s="9" t="s">
        <v>7</v>
      </c>
      <c r="B80" s="11">
        <f>SUBTOTAL(103,Tabulka152[Přijmení])</f>
        <v>0</v>
      </c>
      <c r="C80" s="12"/>
      <c r="D80" s="13"/>
    </row>
    <row r="81" spans="1:4" ht="36.75" customHeight="1" thickBot="1" x14ac:dyDescent="0.3">
      <c r="A81" s="63" t="s">
        <v>8</v>
      </c>
      <c r="B81" s="64"/>
      <c r="C81" s="64"/>
      <c r="D81" s="65"/>
    </row>
    <row r="82" spans="1:4" x14ac:dyDescent="0.25">
      <c r="A82" s="22"/>
      <c r="B82" s="22"/>
      <c r="C82" s="22"/>
      <c r="D82" s="22"/>
    </row>
    <row r="83" spans="1:4" ht="25.9" customHeight="1" x14ac:dyDescent="0.25">
      <c r="A83" s="14"/>
      <c r="B83" s="73" t="s">
        <v>36</v>
      </c>
      <c r="C83" s="73"/>
      <c r="D83" s="37">
        <f>Tabulka152[[#Totals],[Přijmení]]</f>
        <v>0</v>
      </c>
    </row>
    <row r="84" spans="1:4" ht="33" customHeight="1" x14ac:dyDescent="0.25">
      <c r="A84" s="72" t="s">
        <v>40</v>
      </c>
      <c r="B84" s="73"/>
      <c r="C84" s="73"/>
      <c r="D84" s="37"/>
    </row>
    <row r="85" spans="1:4" ht="51.75" customHeight="1" x14ac:dyDescent="0.25">
      <c r="A85" s="68" t="s">
        <v>14</v>
      </c>
      <c r="B85" s="69"/>
      <c r="C85" s="69"/>
      <c r="D85" s="70"/>
    </row>
    <row r="86" spans="1:4" ht="51" customHeight="1" x14ac:dyDescent="0.25">
      <c r="A86" s="52" t="s">
        <v>15</v>
      </c>
      <c r="B86" s="66"/>
      <c r="C86" s="66"/>
      <c r="D86" s="67"/>
    </row>
    <row r="87" spans="1:4" ht="63" customHeight="1" x14ac:dyDescent="0.25">
      <c r="A87" s="52" t="s">
        <v>10</v>
      </c>
      <c r="B87" s="53"/>
      <c r="C87" s="53"/>
      <c r="D87" s="54"/>
    </row>
    <row r="89" spans="1:4" x14ac:dyDescent="0.25">
      <c r="A89" s="74" t="s">
        <v>9</v>
      </c>
      <c r="B89" s="74"/>
      <c r="C89" s="74"/>
      <c r="D89" s="74"/>
    </row>
  </sheetData>
  <sheetProtection algorithmName="SHA-512" hashValue="jpCSNoi4DgrldaQGMgZZ1YM8NpyfY2J1JnFArwgA0jnmTtYdeyH+qsmPU4j9QthpfNbzXHq5xhtwIMGg3faT+g==" saltValue="wbPSrkfsffpDjZL6yTb3KQ==" spinCount="100000" sheet="1" formatCells="0" formatColumns="0" formatRows="0" insertRows="0" deleteRows="0" sort="0"/>
  <protectedRanges>
    <protectedRange sqref="C2:D3" name="Oblast1"/>
    <protectedRange sqref="B5:D79" name="Oblast2"/>
    <protectedRange sqref="D84" name="Oblast3"/>
  </protectedRanges>
  <mergeCells count="12">
    <mergeCell ref="A89:D89"/>
    <mergeCell ref="A1:D1"/>
    <mergeCell ref="A2:B2"/>
    <mergeCell ref="C2:D2"/>
    <mergeCell ref="A81:D81"/>
    <mergeCell ref="A86:D86"/>
    <mergeCell ref="A87:D87"/>
    <mergeCell ref="A85:D85"/>
    <mergeCell ref="A3:B3"/>
    <mergeCell ref="C3:D3"/>
    <mergeCell ref="B83:C83"/>
    <mergeCell ref="A84:C84"/>
  </mergeCells>
  <conditionalFormatting sqref="D2">
    <cfRule type="containsBlanks" dxfId="47" priority="3">
      <formula>LEN(TRIM(#REF!))=0</formula>
    </cfRule>
  </conditionalFormatting>
  <conditionalFormatting sqref="C2">
    <cfRule type="containsBlanks" dxfId="46" priority="4">
      <formula>LEN(TRIM(#REF!))=0</formula>
    </cfRule>
  </conditionalFormatting>
  <conditionalFormatting sqref="D3">
    <cfRule type="containsBlanks" dxfId="45" priority="1">
      <formula>LEN(TRIM(#REF!))=0</formula>
    </cfRule>
  </conditionalFormatting>
  <conditionalFormatting sqref="C3">
    <cfRule type="containsBlanks" dxfId="44" priority="2">
      <formula>LEN(TRIM(#REF!))=0</formula>
    </cfRule>
  </conditionalFormatting>
  <dataValidations count="1">
    <dataValidation type="whole" allowBlank="1" showInputMessage="1" showErrorMessage="1" sqref="D5:D79" xr:uid="{B8724B21-AC3E-4BF2-BBD3-3E0EEFAEFC69}">
      <formula1>2000</formula1>
      <formula2>2007</formula2>
    </dataValidation>
  </dataValidations>
  <pageMargins left="0.70866141732283472" right="0.70866141732283472" top="0.78740157480314965" bottom="0.78740157480314965" header="0.31496062992125984" footer="0.31496062992125984"/>
  <pageSetup paperSize="9" scale="87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D95D4-E27B-4CC4-881E-20CFC52B9955}">
  <sheetPr>
    <pageSetUpPr fitToPage="1"/>
  </sheetPr>
  <dimension ref="A1:D89"/>
  <sheetViews>
    <sheetView showGridLines="0" workbookViewId="0">
      <selection activeCell="C2" sqref="C2:D2"/>
    </sheetView>
  </sheetViews>
  <sheetFormatPr defaultColWidth="9" defaultRowHeight="15.75" x14ac:dyDescent="0.25"/>
  <cols>
    <col min="1" max="1" width="6.375" style="10" customWidth="1"/>
    <col min="2" max="2" width="27.125" style="10" customWidth="1"/>
    <col min="3" max="3" width="26.625" style="10" customWidth="1"/>
    <col min="4" max="4" width="33.125" style="10" customWidth="1"/>
    <col min="5" max="16384" width="9" style="10"/>
  </cols>
  <sheetData>
    <row r="1" spans="1:4" ht="57.75" customHeight="1" x14ac:dyDescent="0.25">
      <c r="A1" s="56" t="s">
        <v>28</v>
      </c>
      <c r="B1" s="57"/>
      <c r="C1" s="57"/>
      <c r="D1" s="58"/>
    </row>
    <row r="2" spans="1:4" ht="21.75" customHeight="1" x14ac:dyDescent="0.25">
      <c r="A2" s="59" t="s">
        <v>4</v>
      </c>
      <c r="B2" s="60"/>
      <c r="C2" s="61"/>
      <c r="D2" s="62"/>
    </row>
    <row r="3" spans="1:4" ht="21.75" customHeight="1" thickBot="1" x14ac:dyDescent="0.3">
      <c r="A3" s="59" t="s">
        <v>30</v>
      </c>
      <c r="B3" s="60"/>
      <c r="C3" s="61"/>
      <c r="D3" s="62"/>
    </row>
    <row r="4" spans="1:4" ht="16.5" thickBot="1" x14ac:dyDescent="0.3">
      <c r="A4" s="18" t="s">
        <v>1</v>
      </c>
      <c r="B4" s="19" t="s">
        <v>3</v>
      </c>
      <c r="C4" s="20" t="s">
        <v>0</v>
      </c>
      <c r="D4" s="21" t="s">
        <v>2</v>
      </c>
    </row>
    <row r="5" spans="1:4" x14ac:dyDescent="0.25">
      <c r="A5" s="6">
        <f t="shared" ref="A5:A79" si="0">(ROW(A5))-4</f>
        <v>1</v>
      </c>
      <c r="B5" s="41"/>
      <c r="C5" s="42"/>
      <c r="D5" s="17"/>
    </row>
    <row r="6" spans="1:4" x14ac:dyDescent="0.25">
      <c r="A6" s="3">
        <f t="shared" si="0"/>
        <v>2</v>
      </c>
      <c r="B6" s="43"/>
      <c r="C6" s="44"/>
      <c r="D6" s="2"/>
    </row>
    <row r="7" spans="1:4" x14ac:dyDescent="0.25">
      <c r="A7" s="1">
        <f t="shared" si="0"/>
        <v>3</v>
      </c>
      <c r="B7" s="43"/>
      <c r="C7" s="44"/>
      <c r="D7" s="2"/>
    </row>
    <row r="8" spans="1:4" x14ac:dyDescent="0.25">
      <c r="A8" s="1">
        <f t="shared" si="0"/>
        <v>4</v>
      </c>
      <c r="B8" s="43"/>
      <c r="C8" s="44"/>
      <c r="D8" s="2"/>
    </row>
    <row r="9" spans="1:4" x14ac:dyDescent="0.25">
      <c r="A9" s="1">
        <f t="shared" si="0"/>
        <v>5</v>
      </c>
      <c r="B9" s="43"/>
      <c r="C9" s="44"/>
      <c r="D9" s="2"/>
    </row>
    <row r="10" spans="1:4" x14ac:dyDescent="0.25">
      <c r="A10" s="1">
        <f t="shared" si="0"/>
        <v>6</v>
      </c>
      <c r="B10" s="43"/>
      <c r="C10" s="44"/>
      <c r="D10" s="2"/>
    </row>
    <row r="11" spans="1:4" x14ac:dyDescent="0.25">
      <c r="A11" s="1">
        <f t="shared" si="0"/>
        <v>7</v>
      </c>
      <c r="B11" s="43"/>
      <c r="C11" s="44"/>
      <c r="D11" s="2"/>
    </row>
    <row r="12" spans="1:4" x14ac:dyDescent="0.25">
      <c r="A12" s="1">
        <f t="shared" si="0"/>
        <v>8</v>
      </c>
      <c r="B12" s="43"/>
      <c r="C12" s="44"/>
      <c r="D12" s="2"/>
    </row>
    <row r="13" spans="1:4" x14ac:dyDescent="0.25">
      <c r="A13" s="1">
        <f t="shared" si="0"/>
        <v>9</v>
      </c>
      <c r="B13" s="43"/>
      <c r="C13" s="44"/>
      <c r="D13" s="2"/>
    </row>
    <row r="14" spans="1:4" x14ac:dyDescent="0.25">
      <c r="A14" s="1">
        <f t="shared" si="0"/>
        <v>10</v>
      </c>
      <c r="B14" s="43"/>
      <c r="C14" s="44"/>
      <c r="D14" s="2"/>
    </row>
    <row r="15" spans="1:4" x14ac:dyDescent="0.25">
      <c r="A15" s="1">
        <f t="shared" si="0"/>
        <v>11</v>
      </c>
      <c r="B15" s="43"/>
      <c r="C15" s="44"/>
      <c r="D15" s="2"/>
    </row>
    <row r="16" spans="1:4" x14ac:dyDescent="0.25">
      <c r="A16" s="1">
        <f t="shared" si="0"/>
        <v>12</v>
      </c>
      <c r="B16" s="43"/>
      <c r="C16" s="44"/>
      <c r="D16" s="2"/>
    </row>
    <row r="17" spans="1:4" x14ac:dyDescent="0.25">
      <c r="A17" s="1">
        <f t="shared" si="0"/>
        <v>13</v>
      </c>
      <c r="B17" s="43"/>
      <c r="C17" s="44"/>
      <c r="D17" s="2"/>
    </row>
    <row r="18" spans="1:4" x14ac:dyDescent="0.25">
      <c r="A18" s="1">
        <f t="shared" si="0"/>
        <v>14</v>
      </c>
      <c r="B18" s="43"/>
      <c r="C18" s="44"/>
      <c r="D18" s="2"/>
    </row>
    <row r="19" spans="1:4" x14ac:dyDescent="0.25">
      <c r="A19" s="1">
        <f t="shared" si="0"/>
        <v>15</v>
      </c>
      <c r="B19" s="43"/>
      <c r="C19" s="44"/>
      <c r="D19" s="2"/>
    </row>
    <row r="20" spans="1:4" x14ac:dyDescent="0.25">
      <c r="A20" s="1">
        <f t="shared" si="0"/>
        <v>16</v>
      </c>
      <c r="B20" s="43"/>
      <c r="C20" s="44"/>
      <c r="D20" s="2"/>
    </row>
    <row r="21" spans="1:4" x14ac:dyDescent="0.25">
      <c r="A21" s="1">
        <f t="shared" si="0"/>
        <v>17</v>
      </c>
      <c r="B21" s="43"/>
      <c r="C21" s="44"/>
      <c r="D21" s="2"/>
    </row>
    <row r="22" spans="1:4" x14ac:dyDescent="0.25">
      <c r="A22" s="1">
        <f t="shared" si="0"/>
        <v>18</v>
      </c>
      <c r="B22" s="43"/>
      <c r="C22" s="44"/>
      <c r="D22" s="2"/>
    </row>
    <row r="23" spans="1:4" x14ac:dyDescent="0.25">
      <c r="A23" s="1">
        <f t="shared" si="0"/>
        <v>19</v>
      </c>
      <c r="B23" s="43"/>
      <c r="C23" s="44"/>
      <c r="D23" s="2"/>
    </row>
    <row r="24" spans="1:4" x14ac:dyDescent="0.25">
      <c r="A24" s="1">
        <f t="shared" si="0"/>
        <v>20</v>
      </c>
      <c r="B24" s="43"/>
      <c r="C24" s="44"/>
      <c r="D24" s="2"/>
    </row>
    <row r="25" spans="1:4" x14ac:dyDescent="0.25">
      <c r="A25" s="1">
        <f t="shared" si="0"/>
        <v>21</v>
      </c>
      <c r="B25" s="43"/>
      <c r="C25" s="44"/>
      <c r="D25" s="2"/>
    </row>
    <row r="26" spans="1:4" x14ac:dyDescent="0.25">
      <c r="A26" s="1">
        <f t="shared" si="0"/>
        <v>22</v>
      </c>
      <c r="B26" s="43"/>
      <c r="C26" s="44"/>
      <c r="D26" s="2"/>
    </row>
    <row r="27" spans="1:4" x14ac:dyDescent="0.25">
      <c r="A27" s="1">
        <f t="shared" si="0"/>
        <v>23</v>
      </c>
      <c r="B27" s="43"/>
      <c r="C27" s="44"/>
      <c r="D27" s="2"/>
    </row>
    <row r="28" spans="1:4" x14ac:dyDescent="0.25">
      <c r="A28" s="1">
        <f t="shared" si="0"/>
        <v>24</v>
      </c>
      <c r="B28" s="43"/>
      <c r="C28" s="44"/>
      <c r="D28" s="2"/>
    </row>
    <row r="29" spans="1:4" x14ac:dyDescent="0.25">
      <c r="A29" s="1">
        <f t="shared" si="0"/>
        <v>25</v>
      </c>
      <c r="B29" s="43"/>
      <c r="C29" s="44"/>
      <c r="D29" s="2"/>
    </row>
    <row r="30" spans="1:4" x14ac:dyDescent="0.25">
      <c r="A30" s="1">
        <f t="shared" si="0"/>
        <v>26</v>
      </c>
      <c r="B30" s="43"/>
      <c r="C30" s="44"/>
      <c r="D30" s="2"/>
    </row>
    <row r="31" spans="1:4" x14ac:dyDescent="0.25">
      <c r="A31" s="1">
        <f t="shared" si="0"/>
        <v>27</v>
      </c>
      <c r="B31" s="43"/>
      <c r="C31" s="44"/>
      <c r="D31" s="2"/>
    </row>
    <row r="32" spans="1:4" x14ac:dyDescent="0.25">
      <c r="A32" s="1">
        <f t="shared" si="0"/>
        <v>28</v>
      </c>
      <c r="B32" s="43"/>
      <c r="C32" s="44"/>
      <c r="D32" s="2"/>
    </row>
    <row r="33" spans="1:4" x14ac:dyDescent="0.25">
      <c r="A33" s="1">
        <f t="shared" si="0"/>
        <v>29</v>
      </c>
      <c r="B33" s="43"/>
      <c r="C33" s="44"/>
      <c r="D33" s="2"/>
    </row>
    <row r="34" spans="1:4" x14ac:dyDescent="0.25">
      <c r="A34" s="1">
        <f t="shared" si="0"/>
        <v>30</v>
      </c>
      <c r="B34" s="43"/>
      <c r="C34" s="44"/>
      <c r="D34" s="2"/>
    </row>
    <row r="35" spans="1:4" x14ac:dyDescent="0.25">
      <c r="A35" s="1">
        <f t="shared" si="0"/>
        <v>31</v>
      </c>
      <c r="B35" s="43"/>
      <c r="C35" s="44"/>
      <c r="D35" s="2"/>
    </row>
    <row r="36" spans="1:4" x14ac:dyDescent="0.25">
      <c r="A36" s="1">
        <f t="shared" si="0"/>
        <v>32</v>
      </c>
      <c r="B36" s="43"/>
      <c r="C36" s="44"/>
      <c r="D36" s="2"/>
    </row>
    <row r="37" spans="1:4" x14ac:dyDescent="0.25">
      <c r="A37" s="1">
        <f t="shared" si="0"/>
        <v>33</v>
      </c>
      <c r="B37" s="43"/>
      <c r="C37" s="45"/>
      <c r="D37" s="2"/>
    </row>
    <row r="38" spans="1:4" x14ac:dyDescent="0.25">
      <c r="A38" s="1">
        <f t="shared" si="0"/>
        <v>34</v>
      </c>
      <c r="B38" s="43"/>
      <c r="C38" s="44"/>
      <c r="D38" s="2"/>
    </row>
    <row r="39" spans="1:4" x14ac:dyDescent="0.25">
      <c r="A39" s="3">
        <f t="shared" si="0"/>
        <v>35</v>
      </c>
      <c r="B39" s="43"/>
      <c r="C39" s="44"/>
      <c r="D39" s="2"/>
    </row>
    <row r="40" spans="1:4" x14ac:dyDescent="0.25">
      <c r="A40" s="1">
        <f t="shared" si="0"/>
        <v>36</v>
      </c>
      <c r="B40" s="43"/>
      <c r="C40" s="44"/>
      <c r="D40" s="2"/>
    </row>
    <row r="41" spans="1:4" x14ac:dyDescent="0.25">
      <c r="A41" s="3">
        <f t="shared" si="0"/>
        <v>37</v>
      </c>
      <c r="B41" s="43"/>
      <c r="C41" s="44"/>
      <c r="D41" s="2"/>
    </row>
    <row r="42" spans="1:4" x14ac:dyDescent="0.25">
      <c r="A42" s="8">
        <f t="shared" si="0"/>
        <v>38</v>
      </c>
      <c r="B42" s="46"/>
      <c r="C42" s="47"/>
      <c r="D42" s="5"/>
    </row>
    <row r="43" spans="1:4" x14ac:dyDescent="0.25">
      <c r="A43" s="8">
        <f t="shared" si="0"/>
        <v>39</v>
      </c>
      <c r="B43" s="46"/>
      <c r="C43" s="47"/>
      <c r="D43" s="5"/>
    </row>
    <row r="44" spans="1:4" x14ac:dyDescent="0.25">
      <c r="A44" s="8">
        <f t="shared" si="0"/>
        <v>40</v>
      </c>
      <c r="B44" s="46"/>
      <c r="C44" s="47"/>
      <c r="D44" s="5"/>
    </row>
    <row r="45" spans="1:4" x14ac:dyDescent="0.25">
      <c r="A45" s="8">
        <f t="shared" si="0"/>
        <v>41</v>
      </c>
      <c r="B45" s="46"/>
      <c r="C45" s="47"/>
      <c r="D45" s="5"/>
    </row>
    <row r="46" spans="1:4" x14ac:dyDescent="0.25">
      <c r="A46" s="8">
        <f t="shared" si="0"/>
        <v>42</v>
      </c>
      <c r="B46" s="46"/>
      <c r="C46" s="47"/>
      <c r="D46" s="5"/>
    </row>
    <row r="47" spans="1:4" x14ac:dyDescent="0.25">
      <c r="A47" s="1">
        <f t="shared" si="0"/>
        <v>43</v>
      </c>
      <c r="B47" s="48"/>
      <c r="C47" s="44"/>
      <c r="D47" s="2"/>
    </row>
    <row r="48" spans="1:4" x14ac:dyDescent="0.25">
      <c r="A48" s="3">
        <f t="shared" si="0"/>
        <v>44</v>
      </c>
      <c r="B48" s="48"/>
      <c r="C48" s="44"/>
      <c r="D48" s="2"/>
    </row>
    <row r="49" spans="1:4" x14ac:dyDescent="0.25">
      <c r="A49" s="1">
        <f t="shared" si="0"/>
        <v>45</v>
      </c>
      <c r="B49" s="48"/>
      <c r="C49" s="44"/>
      <c r="D49" s="2"/>
    </row>
    <row r="50" spans="1:4" x14ac:dyDescent="0.25">
      <c r="A50" s="3">
        <f t="shared" si="0"/>
        <v>46</v>
      </c>
      <c r="B50" s="48"/>
      <c r="C50" s="44"/>
      <c r="D50" s="2"/>
    </row>
    <row r="51" spans="1:4" x14ac:dyDescent="0.25">
      <c r="A51" s="8">
        <f>(ROW(A51))-4</f>
        <v>47</v>
      </c>
      <c r="B51" s="46"/>
      <c r="C51" s="47"/>
      <c r="D51" s="5"/>
    </row>
    <row r="52" spans="1:4" x14ac:dyDescent="0.25">
      <c r="A52" s="1">
        <f t="shared" si="0"/>
        <v>48</v>
      </c>
      <c r="B52" s="48"/>
      <c r="C52" s="44"/>
      <c r="D52" s="2"/>
    </row>
    <row r="53" spans="1:4" x14ac:dyDescent="0.25">
      <c r="A53" s="3">
        <f t="shared" si="0"/>
        <v>49</v>
      </c>
      <c r="B53" s="48"/>
      <c r="C53" s="44"/>
      <c r="D53" s="2"/>
    </row>
    <row r="54" spans="1:4" x14ac:dyDescent="0.25">
      <c r="A54" s="1">
        <f t="shared" si="0"/>
        <v>50</v>
      </c>
      <c r="B54" s="48"/>
      <c r="C54" s="44"/>
      <c r="D54" s="2"/>
    </row>
    <row r="55" spans="1:4" x14ac:dyDescent="0.25">
      <c r="A55" s="8">
        <f t="shared" si="0"/>
        <v>51</v>
      </c>
      <c r="B55" s="46"/>
      <c r="C55" s="47"/>
      <c r="D55" s="5"/>
    </row>
    <row r="56" spans="1:4" x14ac:dyDescent="0.25">
      <c r="A56" s="8">
        <f t="shared" si="0"/>
        <v>52</v>
      </c>
      <c r="B56" s="46"/>
      <c r="C56" s="47"/>
      <c r="D56" s="5"/>
    </row>
    <row r="57" spans="1:4" x14ac:dyDescent="0.25">
      <c r="A57" s="8">
        <f t="shared" si="0"/>
        <v>53</v>
      </c>
      <c r="B57" s="46"/>
      <c r="C57" s="47"/>
      <c r="D57" s="5"/>
    </row>
    <row r="58" spans="1:4" x14ac:dyDescent="0.25">
      <c r="A58" s="8">
        <f t="shared" si="0"/>
        <v>54</v>
      </c>
      <c r="B58" s="46"/>
      <c r="C58" s="47"/>
      <c r="D58" s="5"/>
    </row>
    <row r="59" spans="1:4" x14ac:dyDescent="0.25">
      <c r="A59" s="8">
        <f t="shared" si="0"/>
        <v>55</v>
      </c>
      <c r="B59" s="46"/>
      <c r="C59" s="47"/>
      <c r="D59" s="5"/>
    </row>
    <row r="60" spans="1:4" x14ac:dyDescent="0.25">
      <c r="A60" s="8">
        <f t="shared" si="0"/>
        <v>56</v>
      </c>
      <c r="B60" s="46"/>
      <c r="C60" s="47"/>
      <c r="D60" s="5"/>
    </row>
    <row r="61" spans="1:4" x14ac:dyDescent="0.25">
      <c r="A61" s="8">
        <f t="shared" si="0"/>
        <v>57</v>
      </c>
      <c r="B61" s="46"/>
      <c r="C61" s="47"/>
      <c r="D61" s="5"/>
    </row>
    <row r="62" spans="1:4" x14ac:dyDescent="0.25">
      <c r="A62" s="8">
        <f t="shared" si="0"/>
        <v>58</v>
      </c>
      <c r="B62" s="46"/>
      <c r="C62" s="47"/>
      <c r="D62" s="5"/>
    </row>
    <row r="63" spans="1:4" x14ac:dyDescent="0.25">
      <c r="A63" s="8">
        <f t="shared" si="0"/>
        <v>59</v>
      </c>
      <c r="B63" s="46"/>
      <c r="C63" s="47"/>
      <c r="D63" s="5"/>
    </row>
    <row r="64" spans="1:4" x14ac:dyDescent="0.25">
      <c r="A64" s="8">
        <f t="shared" si="0"/>
        <v>60</v>
      </c>
      <c r="B64" s="46"/>
      <c r="C64" s="47"/>
      <c r="D64" s="5"/>
    </row>
    <row r="65" spans="1:4" x14ac:dyDescent="0.25">
      <c r="A65" s="8">
        <f t="shared" si="0"/>
        <v>61</v>
      </c>
      <c r="B65" s="46"/>
      <c r="C65" s="47"/>
      <c r="D65" s="5"/>
    </row>
    <row r="66" spans="1:4" x14ac:dyDescent="0.25">
      <c r="A66" s="8">
        <f t="shared" si="0"/>
        <v>62</v>
      </c>
      <c r="B66" s="46"/>
      <c r="C66" s="47"/>
      <c r="D66" s="5"/>
    </row>
    <row r="67" spans="1:4" x14ac:dyDescent="0.25">
      <c r="A67" s="8">
        <f t="shared" si="0"/>
        <v>63</v>
      </c>
      <c r="B67" s="46"/>
      <c r="C67" s="47"/>
      <c r="D67" s="5"/>
    </row>
    <row r="68" spans="1:4" x14ac:dyDescent="0.25">
      <c r="A68" s="8">
        <f t="shared" si="0"/>
        <v>64</v>
      </c>
      <c r="B68" s="46"/>
      <c r="C68" s="47"/>
      <c r="D68" s="5"/>
    </row>
    <row r="69" spans="1:4" x14ac:dyDescent="0.25">
      <c r="A69" s="8">
        <f t="shared" si="0"/>
        <v>65</v>
      </c>
      <c r="B69" s="46"/>
      <c r="C69" s="47"/>
      <c r="D69" s="5"/>
    </row>
    <row r="70" spans="1:4" x14ac:dyDescent="0.25">
      <c r="A70" s="8">
        <f t="shared" si="0"/>
        <v>66</v>
      </c>
      <c r="B70" s="46"/>
      <c r="C70" s="47"/>
      <c r="D70" s="5"/>
    </row>
    <row r="71" spans="1:4" x14ac:dyDescent="0.25">
      <c r="A71" s="8">
        <f t="shared" si="0"/>
        <v>67</v>
      </c>
      <c r="B71" s="46"/>
      <c r="C71" s="47"/>
      <c r="D71" s="5"/>
    </row>
    <row r="72" spans="1:4" x14ac:dyDescent="0.25">
      <c r="A72" s="8">
        <f t="shared" si="0"/>
        <v>68</v>
      </c>
      <c r="B72" s="46"/>
      <c r="C72" s="47"/>
      <c r="D72" s="5"/>
    </row>
    <row r="73" spans="1:4" x14ac:dyDescent="0.25">
      <c r="A73" s="8">
        <f t="shared" si="0"/>
        <v>69</v>
      </c>
      <c r="B73" s="46"/>
      <c r="C73" s="47"/>
      <c r="D73" s="5"/>
    </row>
    <row r="74" spans="1:4" x14ac:dyDescent="0.25">
      <c r="A74" s="8">
        <f t="shared" si="0"/>
        <v>70</v>
      </c>
      <c r="B74" s="46"/>
      <c r="C74" s="47"/>
      <c r="D74" s="5"/>
    </row>
    <row r="75" spans="1:4" x14ac:dyDescent="0.25">
      <c r="A75" s="8">
        <f t="shared" si="0"/>
        <v>71</v>
      </c>
      <c r="B75" s="46"/>
      <c r="C75" s="47"/>
      <c r="D75" s="5"/>
    </row>
    <row r="76" spans="1:4" x14ac:dyDescent="0.25">
      <c r="A76" s="8">
        <f t="shared" si="0"/>
        <v>72</v>
      </c>
      <c r="B76" s="46"/>
      <c r="C76" s="47"/>
      <c r="D76" s="5"/>
    </row>
    <row r="77" spans="1:4" x14ac:dyDescent="0.25">
      <c r="A77" s="8">
        <f t="shared" si="0"/>
        <v>73</v>
      </c>
      <c r="B77" s="46"/>
      <c r="C77" s="47"/>
      <c r="D77" s="5"/>
    </row>
    <row r="78" spans="1:4" x14ac:dyDescent="0.25">
      <c r="A78" s="8">
        <f t="shared" si="0"/>
        <v>74</v>
      </c>
      <c r="B78" s="46"/>
      <c r="C78" s="47"/>
      <c r="D78" s="5"/>
    </row>
    <row r="79" spans="1:4" ht="16.5" thickBot="1" x14ac:dyDescent="0.3">
      <c r="A79" s="7">
        <f t="shared" si="0"/>
        <v>75</v>
      </c>
      <c r="B79" s="49"/>
      <c r="C79" s="50"/>
      <c r="D79" s="4"/>
    </row>
    <row r="80" spans="1:4" ht="16.5" hidden="1" thickBot="1" x14ac:dyDescent="0.3">
      <c r="A80" s="9" t="s">
        <v>7</v>
      </c>
      <c r="B80" s="11">
        <f>SUBTOTAL(103,Tabulka153[Přijmení])</f>
        <v>0</v>
      </c>
      <c r="C80" s="12"/>
      <c r="D80" s="13"/>
    </row>
    <row r="81" spans="1:4" ht="38.25" customHeight="1" thickBot="1" x14ac:dyDescent="0.3">
      <c r="A81" s="63" t="s">
        <v>8</v>
      </c>
      <c r="B81" s="64"/>
      <c r="C81" s="64"/>
      <c r="D81" s="65"/>
    </row>
    <row r="82" spans="1:4" x14ac:dyDescent="0.25">
      <c r="A82" s="22"/>
      <c r="B82" s="22"/>
      <c r="C82" s="22"/>
      <c r="D82" s="22"/>
    </row>
    <row r="83" spans="1:4" ht="25.9" customHeight="1" x14ac:dyDescent="0.25">
      <c r="A83" s="14"/>
      <c r="B83" s="71" t="s">
        <v>37</v>
      </c>
      <c r="C83" s="71"/>
      <c r="D83" s="37">
        <f>Tabulka153[[#Totals],[Přijmení]]</f>
        <v>0</v>
      </c>
    </row>
    <row r="84" spans="1:4" ht="33" customHeight="1" x14ac:dyDescent="0.25">
      <c r="A84" s="72" t="s">
        <v>41</v>
      </c>
      <c r="B84" s="73"/>
      <c r="C84" s="73"/>
      <c r="D84" s="37"/>
    </row>
    <row r="85" spans="1:4" ht="30" customHeight="1" x14ac:dyDescent="0.25">
      <c r="A85" s="68" t="s">
        <v>16</v>
      </c>
      <c r="B85" s="69"/>
      <c r="C85" s="69"/>
      <c r="D85" s="70"/>
    </row>
    <row r="86" spans="1:4" ht="51" customHeight="1" x14ac:dyDescent="0.25">
      <c r="A86" s="52" t="s">
        <v>15</v>
      </c>
      <c r="B86" s="66"/>
      <c r="C86" s="66"/>
      <c r="D86" s="67"/>
    </row>
    <row r="87" spans="1:4" ht="63" customHeight="1" x14ac:dyDescent="0.25">
      <c r="A87" s="52" t="s">
        <v>10</v>
      </c>
      <c r="B87" s="53"/>
      <c r="C87" s="53"/>
      <c r="D87" s="54"/>
    </row>
    <row r="89" spans="1:4" x14ac:dyDescent="0.25">
      <c r="A89" s="55" t="s">
        <v>9</v>
      </c>
      <c r="B89" s="55"/>
      <c r="C89" s="55"/>
      <c r="D89" s="55"/>
    </row>
  </sheetData>
  <sheetProtection algorithmName="SHA-512" hashValue="XldP+kcLdCLSPj3RhvTIKTzCit8J3215DpWjKh8hunjj2NXa/Tgh1S/ZQNskpRR7Msdo04SX/CqpnUZGkKtKaA==" saltValue="USjcBLjQhLISGbSDlbn6Xw==" spinCount="100000" sheet="1" formatCells="0" formatColumns="0" formatRows="0" insertRows="0" deleteRows="0" sort="0"/>
  <protectedRanges>
    <protectedRange sqref="D84" name="Oblast3"/>
    <protectedRange sqref="B5:D79" name="Oblast2"/>
    <protectedRange sqref="C2:D3" name="Oblast1"/>
  </protectedRanges>
  <mergeCells count="12">
    <mergeCell ref="A89:D89"/>
    <mergeCell ref="A1:D1"/>
    <mergeCell ref="A2:B2"/>
    <mergeCell ref="C2:D2"/>
    <mergeCell ref="A81:D81"/>
    <mergeCell ref="A86:D86"/>
    <mergeCell ref="A87:D87"/>
    <mergeCell ref="A85:D85"/>
    <mergeCell ref="A3:B3"/>
    <mergeCell ref="C3:D3"/>
    <mergeCell ref="B83:C83"/>
    <mergeCell ref="A84:C84"/>
  </mergeCells>
  <conditionalFormatting sqref="D2">
    <cfRule type="containsBlanks" dxfId="43" priority="3">
      <formula>LEN(TRIM(#REF!))=0</formula>
    </cfRule>
  </conditionalFormatting>
  <conditionalFormatting sqref="C2">
    <cfRule type="containsBlanks" dxfId="42" priority="4">
      <formula>LEN(TRIM(#REF!))=0</formula>
    </cfRule>
  </conditionalFormatting>
  <conditionalFormatting sqref="D3">
    <cfRule type="containsBlanks" dxfId="41" priority="1">
      <formula>LEN(TRIM(#REF!))=0</formula>
    </cfRule>
  </conditionalFormatting>
  <conditionalFormatting sqref="C3">
    <cfRule type="containsBlanks" dxfId="40" priority="2">
      <formula>LEN(TRIM(#REF!))=0</formula>
    </cfRule>
  </conditionalFormatting>
  <dataValidations count="1">
    <dataValidation type="whole" allowBlank="1" showInputMessage="1" showErrorMessage="1" sqref="D5:D79" xr:uid="{859D7F80-BC19-4D0A-AA89-DD63128FEA98}">
      <formula1>2000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37A6-0319-42AB-8105-214AD4C2CA6A}">
  <sheetPr>
    <pageSetUpPr fitToPage="1"/>
  </sheetPr>
  <dimension ref="A1:O64"/>
  <sheetViews>
    <sheetView showGridLines="0" workbookViewId="0">
      <selection activeCell="C2" sqref="C2:D2"/>
    </sheetView>
  </sheetViews>
  <sheetFormatPr defaultColWidth="9" defaultRowHeight="15.75" x14ac:dyDescent="0.25"/>
  <cols>
    <col min="1" max="1" width="6.375" style="10" customWidth="1"/>
    <col min="2" max="2" width="28.875" style="10" customWidth="1"/>
    <col min="3" max="3" width="29.375" style="10" customWidth="1"/>
    <col min="4" max="4" width="35" style="10" customWidth="1"/>
    <col min="5" max="5" width="120.25" style="10" bestFit="1" customWidth="1"/>
    <col min="6" max="16384" width="9" style="10"/>
  </cols>
  <sheetData>
    <row r="1" spans="1:15" ht="53.25" customHeight="1" x14ac:dyDescent="0.25">
      <c r="A1" s="56" t="s">
        <v>42</v>
      </c>
      <c r="B1" s="57"/>
      <c r="C1" s="57"/>
      <c r="D1" s="58"/>
    </row>
    <row r="2" spans="1:15" ht="23.25" customHeight="1" x14ac:dyDescent="0.25">
      <c r="A2" s="59" t="s">
        <v>4</v>
      </c>
      <c r="B2" s="60"/>
      <c r="C2" s="61"/>
      <c r="D2" s="62"/>
    </row>
    <row r="3" spans="1:15" ht="23.25" customHeight="1" thickBot="1" x14ac:dyDescent="0.3">
      <c r="A3" s="59" t="s">
        <v>30</v>
      </c>
      <c r="B3" s="60"/>
      <c r="C3" s="61"/>
      <c r="D3" s="62"/>
    </row>
    <row r="4" spans="1:15" ht="16.5" thickBot="1" x14ac:dyDescent="0.3">
      <c r="A4" s="18" t="s">
        <v>1</v>
      </c>
      <c r="B4" s="19" t="s">
        <v>3</v>
      </c>
      <c r="C4" s="20" t="s">
        <v>0</v>
      </c>
      <c r="D4" s="21" t="s">
        <v>32</v>
      </c>
    </row>
    <row r="5" spans="1:15" x14ac:dyDescent="0.25">
      <c r="A5" s="6">
        <f t="shared" ref="A5:A54" si="0">(ROW(A5))-4</f>
        <v>1</v>
      </c>
      <c r="B5" s="41"/>
      <c r="C5" s="42"/>
      <c r="D5" s="40"/>
    </row>
    <row r="6" spans="1:15" x14ac:dyDescent="0.25">
      <c r="A6" s="3">
        <f t="shared" si="0"/>
        <v>2</v>
      </c>
      <c r="B6" s="43"/>
      <c r="C6" s="44"/>
      <c r="D6" s="40"/>
    </row>
    <row r="7" spans="1:15" x14ac:dyDescent="0.25">
      <c r="A7" s="1">
        <f t="shared" si="0"/>
        <v>3</v>
      </c>
      <c r="B7" s="43"/>
      <c r="C7" s="44"/>
      <c r="D7" s="40"/>
    </row>
    <row r="8" spans="1:15" x14ac:dyDescent="0.25">
      <c r="A8" s="1">
        <f t="shared" si="0"/>
        <v>4</v>
      </c>
      <c r="B8" s="43"/>
      <c r="C8" s="44"/>
      <c r="D8" s="40"/>
    </row>
    <row r="9" spans="1:15" x14ac:dyDescent="0.25">
      <c r="A9" s="1">
        <f t="shared" si="0"/>
        <v>5</v>
      </c>
      <c r="B9" s="43"/>
      <c r="C9" s="44"/>
      <c r="D9" s="40"/>
    </row>
    <row r="10" spans="1:15" x14ac:dyDescent="0.25">
      <c r="A10" s="1">
        <f t="shared" si="0"/>
        <v>6</v>
      </c>
      <c r="B10" s="43"/>
      <c r="C10" s="44"/>
      <c r="D10" s="40"/>
    </row>
    <row r="11" spans="1:15" x14ac:dyDescent="0.25">
      <c r="A11" s="1">
        <f t="shared" si="0"/>
        <v>7</v>
      </c>
      <c r="B11" s="43"/>
      <c r="C11" s="44"/>
      <c r="D11" s="40"/>
    </row>
    <row r="12" spans="1:15" x14ac:dyDescent="0.25">
      <c r="A12" s="1">
        <f t="shared" si="0"/>
        <v>8</v>
      </c>
      <c r="B12" s="43"/>
      <c r="C12" s="44"/>
      <c r="D12" s="40"/>
    </row>
    <row r="13" spans="1:15" x14ac:dyDescent="0.25">
      <c r="A13" s="1">
        <f t="shared" si="0"/>
        <v>9</v>
      </c>
      <c r="B13" s="43"/>
      <c r="C13" s="44"/>
      <c r="D13" s="40"/>
      <c r="O13" s="23"/>
    </row>
    <row r="14" spans="1:15" x14ac:dyDescent="0.25">
      <c r="A14" s="1">
        <f t="shared" si="0"/>
        <v>10</v>
      </c>
      <c r="B14" s="43"/>
      <c r="C14" s="44"/>
      <c r="D14" s="40"/>
    </row>
    <row r="15" spans="1:15" x14ac:dyDescent="0.25">
      <c r="A15" s="1">
        <f t="shared" si="0"/>
        <v>11</v>
      </c>
      <c r="B15" s="43"/>
      <c r="C15" s="44"/>
      <c r="D15" s="40"/>
    </row>
    <row r="16" spans="1:15" x14ac:dyDescent="0.25">
      <c r="A16" s="1">
        <f t="shared" si="0"/>
        <v>12</v>
      </c>
      <c r="B16" s="43"/>
      <c r="C16" s="44"/>
      <c r="D16" s="40"/>
    </row>
    <row r="17" spans="1:4" x14ac:dyDescent="0.25">
      <c r="A17" s="1">
        <f t="shared" si="0"/>
        <v>13</v>
      </c>
      <c r="B17" s="43"/>
      <c r="C17" s="44"/>
      <c r="D17" s="40"/>
    </row>
    <row r="18" spans="1:4" x14ac:dyDescent="0.25">
      <c r="A18" s="1">
        <f t="shared" si="0"/>
        <v>14</v>
      </c>
      <c r="B18" s="43"/>
      <c r="C18" s="44"/>
      <c r="D18" s="40"/>
    </row>
    <row r="19" spans="1:4" x14ac:dyDescent="0.25">
      <c r="A19" s="1">
        <f t="shared" si="0"/>
        <v>15</v>
      </c>
      <c r="B19" s="43"/>
      <c r="C19" s="44"/>
      <c r="D19" s="40"/>
    </row>
    <row r="20" spans="1:4" x14ac:dyDescent="0.25">
      <c r="A20" s="1">
        <f t="shared" si="0"/>
        <v>16</v>
      </c>
      <c r="B20" s="43"/>
      <c r="C20" s="44"/>
      <c r="D20" s="40"/>
    </row>
    <row r="21" spans="1:4" x14ac:dyDescent="0.25">
      <c r="A21" s="1">
        <f t="shared" si="0"/>
        <v>17</v>
      </c>
      <c r="B21" s="43"/>
      <c r="C21" s="44"/>
      <c r="D21" s="40"/>
    </row>
    <row r="22" spans="1:4" x14ac:dyDescent="0.25">
      <c r="A22" s="1">
        <f t="shared" si="0"/>
        <v>18</v>
      </c>
      <c r="B22" s="43"/>
      <c r="C22" s="44"/>
      <c r="D22" s="40"/>
    </row>
    <row r="23" spans="1:4" x14ac:dyDescent="0.25">
      <c r="A23" s="1">
        <f t="shared" si="0"/>
        <v>19</v>
      </c>
      <c r="B23" s="43"/>
      <c r="C23" s="44"/>
      <c r="D23" s="40"/>
    </row>
    <row r="24" spans="1:4" x14ac:dyDescent="0.25">
      <c r="A24" s="1">
        <f t="shared" si="0"/>
        <v>20</v>
      </c>
      <c r="B24" s="43"/>
      <c r="C24" s="44"/>
      <c r="D24" s="40"/>
    </row>
    <row r="25" spans="1:4" x14ac:dyDescent="0.25">
      <c r="A25" s="1">
        <f t="shared" si="0"/>
        <v>21</v>
      </c>
      <c r="B25" s="43"/>
      <c r="C25" s="44"/>
      <c r="D25" s="40"/>
    </row>
    <row r="26" spans="1:4" x14ac:dyDescent="0.25">
      <c r="A26" s="1">
        <f t="shared" si="0"/>
        <v>22</v>
      </c>
      <c r="B26" s="43"/>
      <c r="C26" s="44"/>
      <c r="D26" s="40"/>
    </row>
    <row r="27" spans="1:4" x14ac:dyDescent="0.25">
      <c r="A27" s="1">
        <f t="shared" si="0"/>
        <v>23</v>
      </c>
      <c r="B27" s="43"/>
      <c r="C27" s="44"/>
      <c r="D27" s="40"/>
    </row>
    <row r="28" spans="1:4" x14ac:dyDescent="0.25">
      <c r="A28" s="1">
        <f t="shared" si="0"/>
        <v>24</v>
      </c>
      <c r="B28" s="43"/>
      <c r="C28" s="44"/>
      <c r="D28" s="40"/>
    </row>
    <row r="29" spans="1:4" x14ac:dyDescent="0.25">
      <c r="A29" s="1">
        <f t="shared" si="0"/>
        <v>25</v>
      </c>
      <c r="B29" s="43"/>
      <c r="C29" s="44"/>
      <c r="D29" s="40"/>
    </row>
    <row r="30" spans="1:4" x14ac:dyDescent="0.25">
      <c r="A30" s="1">
        <f t="shared" si="0"/>
        <v>26</v>
      </c>
      <c r="B30" s="43"/>
      <c r="C30" s="44"/>
      <c r="D30" s="40"/>
    </row>
    <row r="31" spans="1:4" x14ac:dyDescent="0.25">
      <c r="A31" s="1">
        <f t="shared" si="0"/>
        <v>27</v>
      </c>
      <c r="B31" s="43"/>
      <c r="C31" s="44"/>
      <c r="D31" s="40"/>
    </row>
    <row r="32" spans="1:4" x14ac:dyDescent="0.25">
      <c r="A32" s="1">
        <f t="shared" si="0"/>
        <v>28</v>
      </c>
      <c r="B32" s="43"/>
      <c r="C32" s="44"/>
      <c r="D32" s="40"/>
    </row>
    <row r="33" spans="1:4" x14ac:dyDescent="0.25">
      <c r="A33" s="1">
        <f t="shared" si="0"/>
        <v>29</v>
      </c>
      <c r="B33" s="43"/>
      <c r="C33" s="44"/>
      <c r="D33" s="40"/>
    </row>
    <row r="34" spans="1:4" x14ac:dyDescent="0.25">
      <c r="A34" s="1">
        <f t="shared" si="0"/>
        <v>30</v>
      </c>
      <c r="B34" s="43"/>
      <c r="C34" s="44"/>
      <c r="D34" s="40"/>
    </row>
    <row r="35" spans="1:4" x14ac:dyDescent="0.25">
      <c r="A35" s="1">
        <f t="shared" si="0"/>
        <v>31</v>
      </c>
      <c r="B35" s="43"/>
      <c r="C35" s="44"/>
      <c r="D35" s="40"/>
    </row>
    <row r="36" spans="1:4" x14ac:dyDescent="0.25">
      <c r="A36" s="1">
        <f t="shared" si="0"/>
        <v>32</v>
      </c>
      <c r="B36" s="43"/>
      <c r="C36" s="44"/>
      <c r="D36" s="40"/>
    </row>
    <row r="37" spans="1:4" x14ac:dyDescent="0.25">
      <c r="A37" s="1">
        <f t="shared" si="0"/>
        <v>33</v>
      </c>
      <c r="B37" s="43"/>
      <c r="C37" s="45"/>
      <c r="D37" s="40"/>
    </row>
    <row r="38" spans="1:4" x14ac:dyDescent="0.25">
      <c r="A38" s="1">
        <f t="shared" si="0"/>
        <v>34</v>
      </c>
      <c r="B38" s="43"/>
      <c r="C38" s="44"/>
      <c r="D38" s="40"/>
    </row>
    <row r="39" spans="1:4" x14ac:dyDescent="0.25">
      <c r="A39" s="3">
        <f t="shared" si="0"/>
        <v>35</v>
      </c>
      <c r="B39" s="43"/>
      <c r="C39" s="44"/>
      <c r="D39" s="40"/>
    </row>
    <row r="40" spans="1:4" x14ac:dyDescent="0.25">
      <c r="A40" s="1">
        <f t="shared" si="0"/>
        <v>36</v>
      </c>
      <c r="B40" s="43"/>
      <c r="C40" s="44"/>
      <c r="D40" s="40"/>
    </row>
    <row r="41" spans="1:4" x14ac:dyDescent="0.25">
      <c r="A41" s="3">
        <f t="shared" si="0"/>
        <v>37</v>
      </c>
      <c r="B41" s="43"/>
      <c r="C41" s="44"/>
      <c r="D41" s="40"/>
    </row>
    <row r="42" spans="1:4" x14ac:dyDescent="0.25">
      <c r="A42" s="8">
        <f t="shared" si="0"/>
        <v>38</v>
      </c>
      <c r="B42" s="46"/>
      <c r="C42" s="47"/>
      <c r="D42" s="40"/>
    </row>
    <row r="43" spans="1:4" x14ac:dyDescent="0.25">
      <c r="A43" s="8">
        <f t="shared" si="0"/>
        <v>39</v>
      </c>
      <c r="B43" s="46"/>
      <c r="C43" s="47"/>
      <c r="D43" s="40"/>
    </row>
    <row r="44" spans="1:4" x14ac:dyDescent="0.25">
      <c r="A44" s="8">
        <f t="shared" si="0"/>
        <v>40</v>
      </c>
      <c r="B44" s="46"/>
      <c r="C44" s="47"/>
      <c r="D44" s="40"/>
    </row>
    <row r="45" spans="1:4" x14ac:dyDescent="0.25">
      <c r="A45" s="8">
        <f t="shared" si="0"/>
        <v>41</v>
      </c>
      <c r="B45" s="46"/>
      <c r="C45" s="47"/>
      <c r="D45" s="40"/>
    </row>
    <row r="46" spans="1:4" x14ac:dyDescent="0.25">
      <c r="A46" s="8">
        <f t="shared" si="0"/>
        <v>42</v>
      </c>
      <c r="B46" s="46"/>
      <c r="C46" s="47"/>
      <c r="D46" s="40"/>
    </row>
    <row r="47" spans="1:4" x14ac:dyDescent="0.25">
      <c r="A47" s="1">
        <f t="shared" si="0"/>
        <v>43</v>
      </c>
      <c r="B47" s="48"/>
      <c r="C47" s="44"/>
      <c r="D47" s="40"/>
    </row>
    <row r="48" spans="1:4" x14ac:dyDescent="0.25">
      <c r="A48" s="3">
        <f t="shared" si="0"/>
        <v>44</v>
      </c>
      <c r="B48" s="48"/>
      <c r="C48" s="44"/>
      <c r="D48" s="40"/>
    </row>
    <row r="49" spans="1:5" x14ac:dyDescent="0.25">
      <c r="A49" s="1">
        <f t="shared" si="0"/>
        <v>45</v>
      </c>
      <c r="B49" s="48"/>
      <c r="C49" s="44"/>
      <c r="D49" s="40"/>
    </row>
    <row r="50" spans="1:5" x14ac:dyDescent="0.25">
      <c r="A50" s="3">
        <f t="shared" si="0"/>
        <v>46</v>
      </c>
      <c r="B50" s="48"/>
      <c r="C50" s="44"/>
      <c r="D50" s="40"/>
    </row>
    <row r="51" spans="1:5" x14ac:dyDescent="0.25">
      <c r="A51" s="8">
        <f>(ROW(A51))-4</f>
        <v>47</v>
      </c>
      <c r="B51" s="46"/>
      <c r="C51" s="47"/>
      <c r="D51" s="40"/>
    </row>
    <row r="52" spans="1:5" x14ac:dyDescent="0.25">
      <c r="A52" s="1">
        <f t="shared" si="0"/>
        <v>48</v>
      </c>
      <c r="B52" s="48"/>
      <c r="C52" s="44"/>
      <c r="D52" s="40"/>
    </row>
    <row r="53" spans="1:5" x14ac:dyDescent="0.25">
      <c r="A53" s="3">
        <f t="shared" si="0"/>
        <v>49</v>
      </c>
      <c r="B53" s="48"/>
      <c r="C53" s="44"/>
      <c r="D53" s="40"/>
    </row>
    <row r="54" spans="1:5" ht="16.5" thickBot="1" x14ac:dyDescent="0.3">
      <c r="A54" s="1">
        <f t="shared" si="0"/>
        <v>50</v>
      </c>
      <c r="B54" s="48"/>
      <c r="C54" s="44"/>
      <c r="D54" s="40"/>
    </row>
    <row r="55" spans="1:5" ht="16.5" hidden="1" thickBot="1" x14ac:dyDescent="0.3">
      <c r="A55" s="9" t="s">
        <v>7</v>
      </c>
      <c r="B55" s="11">
        <f>SUBTOTAL(103,Tabulka1534[Přijmení])</f>
        <v>0</v>
      </c>
      <c r="C55" s="12"/>
    </row>
    <row r="56" spans="1:5" ht="29.25" customHeight="1" thickBot="1" x14ac:dyDescent="0.3">
      <c r="A56" s="75" t="s">
        <v>31</v>
      </c>
      <c r="B56" s="76"/>
      <c r="C56" s="76"/>
      <c r="D56" s="77"/>
    </row>
    <row r="57" spans="1:5" x14ac:dyDescent="0.25">
      <c r="A57" s="22"/>
      <c r="B57" s="22"/>
      <c r="C57" s="22"/>
      <c r="D57" s="22"/>
    </row>
    <row r="58" spans="1:5" ht="25.9" customHeight="1" x14ac:dyDescent="0.25">
      <c r="A58" s="14"/>
      <c r="B58" s="71" t="s">
        <v>34</v>
      </c>
      <c r="C58" s="78"/>
      <c r="D58" s="16">
        <f>Tabulka1534[[#Totals],[Přijmení]]</f>
        <v>0</v>
      </c>
    </row>
    <row r="59" spans="1:5" ht="25.9" customHeight="1" x14ac:dyDescent="0.25">
      <c r="A59" s="79" t="s">
        <v>33</v>
      </c>
      <c r="B59" s="71"/>
      <c r="C59" s="78"/>
      <c r="D59" s="16"/>
    </row>
    <row r="60" spans="1:5" ht="33.75" customHeight="1" x14ac:dyDescent="0.25">
      <c r="A60" s="80" t="s">
        <v>38</v>
      </c>
      <c r="B60" s="81"/>
      <c r="C60" s="81"/>
      <c r="D60" s="39"/>
    </row>
    <row r="61" spans="1:5" ht="51" customHeight="1" x14ac:dyDescent="0.25">
      <c r="A61" s="52" t="s">
        <v>15</v>
      </c>
      <c r="B61" s="66"/>
      <c r="C61" s="66"/>
      <c r="D61" s="67"/>
      <c r="E61" s="38"/>
    </row>
    <row r="62" spans="1:5" ht="55.5" customHeight="1" x14ac:dyDescent="0.25">
      <c r="A62" s="52" t="s">
        <v>10</v>
      </c>
      <c r="B62" s="53"/>
      <c r="C62" s="53"/>
      <c r="D62" s="54"/>
    </row>
    <row r="64" spans="1:5" x14ac:dyDescent="0.25">
      <c r="A64" s="55" t="s">
        <v>9</v>
      </c>
      <c r="B64" s="55"/>
      <c r="C64" s="55"/>
      <c r="D64" s="55"/>
    </row>
  </sheetData>
  <sheetProtection algorithmName="SHA-512" hashValue="WhUtQBlPj+1PjdEadG60QdvsfJV5qJfKXrzloY09cAkgvYd4vQPdg0pf+uGjO2FIT4IVE/GRGkDfmHXkU5fyvg==" saltValue="xhqVmTt/XvfQAyv5rrtRjw==" spinCount="100000" sheet="1" formatCells="0" formatColumns="0" formatRows="0" insertRows="0" deleteRows="0" sort="0"/>
  <protectedRanges>
    <protectedRange sqref="D59:D60" name="Oblast3"/>
    <protectedRange sqref="B5:D54" name="Oblast2"/>
    <protectedRange sqref="C2:D3" name="Oblast1"/>
  </protectedRanges>
  <mergeCells count="12">
    <mergeCell ref="A64:D64"/>
    <mergeCell ref="A1:D1"/>
    <mergeCell ref="A2:B2"/>
    <mergeCell ref="C2:D2"/>
    <mergeCell ref="A56:D56"/>
    <mergeCell ref="A61:D61"/>
    <mergeCell ref="A62:D62"/>
    <mergeCell ref="C3:D3"/>
    <mergeCell ref="A3:B3"/>
    <mergeCell ref="B58:C58"/>
    <mergeCell ref="A59:C59"/>
    <mergeCell ref="A60:C60"/>
  </mergeCells>
  <conditionalFormatting sqref="D2">
    <cfRule type="containsBlanks" dxfId="39" priority="3">
      <formula>LEN(TRIM(#REF!))=0</formula>
    </cfRule>
  </conditionalFormatting>
  <conditionalFormatting sqref="C2">
    <cfRule type="containsBlanks" dxfId="38" priority="4">
      <formula>LEN(TRIM(#REF!))=0</formula>
    </cfRule>
  </conditionalFormatting>
  <conditionalFormatting sqref="D3">
    <cfRule type="containsBlanks" dxfId="37" priority="1">
      <formula>LEN(TRIM(#REF!))=0</formula>
    </cfRule>
  </conditionalFormatting>
  <conditionalFormatting sqref="C3">
    <cfRule type="containsBlanks" dxfId="36" priority="2">
      <formula>LEN(TRIM(#REF!))=0</formula>
    </cfRule>
  </conditionalFormatting>
  <dataValidations count="1">
    <dataValidation type="whole" allowBlank="1" showInputMessage="1" showErrorMessage="1" sqref="D5:D54" xr:uid="{2BFA8A06-7210-45D5-88FB-EB1391BBD459}">
      <formula1>2000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scale="80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9272-E970-4A01-A0EF-3E9B3106F45C}">
  <sheetPr>
    <pageSetUpPr fitToPage="1"/>
  </sheetPr>
  <dimension ref="A1:D62"/>
  <sheetViews>
    <sheetView showGridLines="0" workbookViewId="0">
      <selection activeCell="C2" sqref="C2:D2"/>
    </sheetView>
  </sheetViews>
  <sheetFormatPr defaultColWidth="9" defaultRowHeight="15.75" x14ac:dyDescent="0.25"/>
  <cols>
    <col min="1" max="1" width="6.375" style="10" customWidth="1"/>
    <col min="2" max="2" width="28.375" style="10" customWidth="1"/>
    <col min="3" max="3" width="24" style="10" customWidth="1"/>
    <col min="4" max="4" width="26.375" style="10" customWidth="1"/>
    <col min="5" max="16384" width="9" style="10"/>
  </cols>
  <sheetData>
    <row r="1" spans="1:4" ht="43.5" customHeight="1" x14ac:dyDescent="0.25">
      <c r="A1" s="82" t="s">
        <v>11</v>
      </c>
      <c r="B1" s="83"/>
      <c r="C1" s="83"/>
      <c r="D1" s="84"/>
    </row>
    <row r="2" spans="1:4" ht="23.25" customHeight="1" x14ac:dyDescent="0.25">
      <c r="A2" s="59" t="s">
        <v>4</v>
      </c>
      <c r="B2" s="60"/>
      <c r="C2" s="61"/>
      <c r="D2" s="62"/>
    </row>
    <row r="3" spans="1:4" ht="23.25" customHeight="1" thickBot="1" x14ac:dyDescent="0.3">
      <c r="A3" s="59" t="s">
        <v>30</v>
      </c>
      <c r="B3" s="60"/>
      <c r="C3" s="61"/>
      <c r="D3" s="85"/>
    </row>
    <row r="4" spans="1:4" ht="16.5" thickBot="1" x14ac:dyDescent="0.3">
      <c r="A4" s="18" t="s">
        <v>1</v>
      </c>
      <c r="B4" s="19" t="s">
        <v>3</v>
      </c>
      <c r="C4" s="33" t="s">
        <v>0</v>
      </c>
      <c r="D4" s="21" t="s">
        <v>12</v>
      </c>
    </row>
    <row r="5" spans="1:4" x14ac:dyDescent="0.25">
      <c r="A5" s="6">
        <f t="shared" ref="A5:A54" si="0">(ROW(A5))-4</f>
        <v>1</v>
      </c>
      <c r="B5" s="41"/>
      <c r="C5" s="42"/>
      <c r="D5" s="51"/>
    </row>
    <row r="6" spans="1:4" x14ac:dyDescent="0.25">
      <c r="A6" s="3">
        <f t="shared" si="0"/>
        <v>2</v>
      </c>
      <c r="B6" s="43"/>
      <c r="C6" s="44"/>
      <c r="D6" s="51"/>
    </row>
    <row r="7" spans="1:4" x14ac:dyDescent="0.25">
      <c r="A7" s="1">
        <f t="shared" si="0"/>
        <v>3</v>
      </c>
      <c r="B7" s="43"/>
      <c r="C7" s="44"/>
      <c r="D7" s="51"/>
    </row>
    <row r="8" spans="1:4" x14ac:dyDescent="0.25">
      <c r="A8" s="1">
        <f t="shared" si="0"/>
        <v>4</v>
      </c>
      <c r="B8" s="43"/>
      <c r="C8" s="44"/>
      <c r="D8" s="51"/>
    </row>
    <row r="9" spans="1:4" x14ac:dyDescent="0.25">
      <c r="A9" s="1">
        <f t="shared" si="0"/>
        <v>5</v>
      </c>
      <c r="B9" s="43"/>
      <c r="C9" s="44"/>
      <c r="D9" s="51"/>
    </row>
    <row r="10" spans="1:4" x14ac:dyDescent="0.25">
      <c r="A10" s="1">
        <f t="shared" si="0"/>
        <v>6</v>
      </c>
      <c r="B10" s="43"/>
      <c r="C10" s="44"/>
      <c r="D10" s="51"/>
    </row>
    <row r="11" spans="1:4" x14ac:dyDescent="0.25">
      <c r="A11" s="1">
        <f t="shared" si="0"/>
        <v>7</v>
      </c>
      <c r="B11" s="43"/>
      <c r="C11" s="44"/>
      <c r="D11" s="51"/>
    </row>
    <row r="12" spans="1:4" x14ac:dyDescent="0.25">
      <c r="A12" s="1">
        <f t="shared" si="0"/>
        <v>8</v>
      </c>
      <c r="B12" s="43"/>
      <c r="C12" s="44"/>
      <c r="D12" s="51"/>
    </row>
    <row r="13" spans="1:4" x14ac:dyDescent="0.25">
      <c r="A13" s="1">
        <f t="shared" si="0"/>
        <v>9</v>
      </c>
      <c r="B13" s="43"/>
      <c r="C13" s="44"/>
      <c r="D13" s="51"/>
    </row>
    <row r="14" spans="1:4" x14ac:dyDescent="0.25">
      <c r="A14" s="1">
        <f t="shared" si="0"/>
        <v>10</v>
      </c>
      <c r="B14" s="43"/>
      <c r="C14" s="44"/>
      <c r="D14" s="51"/>
    </row>
    <row r="15" spans="1:4" x14ac:dyDescent="0.25">
      <c r="A15" s="1">
        <f t="shared" si="0"/>
        <v>11</v>
      </c>
      <c r="B15" s="43"/>
      <c r="C15" s="44"/>
      <c r="D15" s="51"/>
    </row>
    <row r="16" spans="1:4" x14ac:dyDescent="0.25">
      <c r="A16" s="1">
        <f t="shared" si="0"/>
        <v>12</v>
      </c>
      <c r="B16" s="43"/>
      <c r="C16" s="44"/>
      <c r="D16" s="51"/>
    </row>
    <row r="17" spans="1:4" x14ac:dyDescent="0.25">
      <c r="A17" s="1">
        <f t="shared" si="0"/>
        <v>13</v>
      </c>
      <c r="B17" s="43"/>
      <c r="C17" s="44"/>
      <c r="D17" s="51"/>
    </row>
    <row r="18" spans="1:4" x14ac:dyDescent="0.25">
      <c r="A18" s="1">
        <f t="shared" si="0"/>
        <v>14</v>
      </c>
      <c r="B18" s="43"/>
      <c r="C18" s="44"/>
      <c r="D18" s="51"/>
    </row>
    <row r="19" spans="1:4" x14ac:dyDescent="0.25">
      <c r="A19" s="1">
        <f t="shared" si="0"/>
        <v>15</v>
      </c>
      <c r="B19" s="43"/>
      <c r="C19" s="44"/>
      <c r="D19" s="51"/>
    </row>
    <row r="20" spans="1:4" x14ac:dyDescent="0.25">
      <c r="A20" s="1">
        <f t="shared" si="0"/>
        <v>16</v>
      </c>
      <c r="B20" s="43"/>
      <c r="C20" s="44"/>
      <c r="D20" s="51"/>
    </row>
    <row r="21" spans="1:4" x14ac:dyDescent="0.25">
      <c r="A21" s="1">
        <f t="shared" si="0"/>
        <v>17</v>
      </c>
      <c r="B21" s="43"/>
      <c r="C21" s="44"/>
      <c r="D21" s="51"/>
    </row>
    <row r="22" spans="1:4" x14ac:dyDescent="0.25">
      <c r="A22" s="1">
        <f t="shared" si="0"/>
        <v>18</v>
      </c>
      <c r="B22" s="43"/>
      <c r="C22" s="44"/>
      <c r="D22" s="51"/>
    </row>
    <row r="23" spans="1:4" x14ac:dyDescent="0.25">
      <c r="A23" s="1">
        <f t="shared" si="0"/>
        <v>19</v>
      </c>
      <c r="B23" s="43"/>
      <c r="C23" s="44"/>
      <c r="D23" s="51"/>
    </row>
    <row r="24" spans="1:4" x14ac:dyDescent="0.25">
      <c r="A24" s="1">
        <f t="shared" si="0"/>
        <v>20</v>
      </c>
      <c r="B24" s="43"/>
      <c r="C24" s="44"/>
      <c r="D24" s="51"/>
    </row>
    <row r="25" spans="1:4" x14ac:dyDescent="0.25">
      <c r="A25" s="1">
        <f t="shared" si="0"/>
        <v>21</v>
      </c>
      <c r="B25" s="43"/>
      <c r="C25" s="44"/>
      <c r="D25" s="51"/>
    </row>
    <row r="26" spans="1:4" x14ac:dyDescent="0.25">
      <c r="A26" s="1">
        <f t="shared" si="0"/>
        <v>22</v>
      </c>
      <c r="B26" s="43"/>
      <c r="C26" s="44"/>
      <c r="D26" s="51"/>
    </row>
    <row r="27" spans="1:4" x14ac:dyDescent="0.25">
      <c r="A27" s="1">
        <f t="shared" si="0"/>
        <v>23</v>
      </c>
      <c r="B27" s="43"/>
      <c r="C27" s="44"/>
      <c r="D27" s="51"/>
    </row>
    <row r="28" spans="1:4" x14ac:dyDescent="0.25">
      <c r="A28" s="1">
        <f t="shared" si="0"/>
        <v>24</v>
      </c>
      <c r="B28" s="43"/>
      <c r="C28" s="44"/>
      <c r="D28" s="51"/>
    </row>
    <row r="29" spans="1:4" x14ac:dyDescent="0.25">
      <c r="A29" s="1">
        <f t="shared" si="0"/>
        <v>25</v>
      </c>
      <c r="B29" s="43"/>
      <c r="C29" s="44"/>
      <c r="D29" s="51"/>
    </row>
    <row r="30" spans="1:4" x14ac:dyDescent="0.25">
      <c r="A30" s="1">
        <f t="shared" si="0"/>
        <v>26</v>
      </c>
      <c r="B30" s="43"/>
      <c r="C30" s="44"/>
      <c r="D30" s="51"/>
    </row>
    <row r="31" spans="1:4" x14ac:dyDescent="0.25">
      <c r="A31" s="1">
        <f t="shared" si="0"/>
        <v>27</v>
      </c>
      <c r="B31" s="43"/>
      <c r="C31" s="44"/>
      <c r="D31" s="51"/>
    </row>
    <row r="32" spans="1:4" x14ac:dyDescent="0.25">
      <c r="A32" s="1">
        <f t="shared" si="0"/>
        <v>28</v>
      </c>
      <c r="B32" s="43"/>
      <c r="C32" s="44"/>
      <c r="D32" s="51"/>
    </row>
    <row r="33" spans="1:4" x14ac:dyDescent="0.25">
      <c r="A33" s="1">
        <f t="shared" si="0"/>
        <v>29</v>
      </c>
      <c r="B33" s="43"/>
      <c r="C33" s="44"/>
      <c r="D33" s="51"/>
    </row>
    <row r="34" spans="1:4" x14ac:dyDescent="0.25">
      <c r="A34" s="1">
        <f t="shared" si="0"/>
        <v>30</v>
      </c>
      <c r="B34" s="43"/>
      <c r="C34" s="44"/>
      <c r="D34" s="51"/>
    </row>
    <row r="35" spans="1:4" x14ac:dyDescent="0.25">
      <c r="A35" s="1">
        <f t="shared" si="0"/>
        <v>31</v>
      </c>
      <c r="B35" s="43"/>
      <c r="C35" s="44"/>
      <c r="D35" s="51"/>
    </row>
    <row r="36" spans="1:4" x14ac:dyDescent="0.25">
      <c r="A36" s="1">
        <f t="shared" si="0"/>
        <v>32</v>
      </c>
      <c r="B36" s="43"/>
      <c r="C36" s="44"/>
      <c r="D36" s="51"/>
    </row>
    <row r="37" spans="1:4" x14ac:dyDescent="0.25">
      <c r="A37" s="1">
        <f t="shared" si="0"/>
        <v>33</v>
      </c>
      <c r="B37" s="43"/>
      <c r="C37" s="45"/>
      <c r="D37" s="51"/>
    </row>
    <row r="38" spans="1:4" x14ac:dyDescent="0.25">
      <c r="A38" s="1">
        <f t="shared" si="0"/>
        <v>34</v>
      </c>
      <c r="B38" s="43"/>
      <c r="C38" s="44"/>
      <c r="D38" s="51"/>
    </row>
    <row r="39" spans="1:4" x14ac:dyDescent="0.25">
      <c r="A39" s="3">
        <f t="shared" si="0"/>
        <v>35</v>
      </c>
      <c r="B39" s="43"/>
      <c r="C39" s="44"/>
      <c r="D39" s="51"/>
    </row>
    <row r="40" spans="1:4" x14ac:dyDescent="0.25">
      <c r="A40" s="1">
        <f t="shared" si="0"/>
        <v>36</v>
      </c>
      <c r="B40" s="43"/>
      <c r="C40" s="44"/>
      <c r="D40" s="51"/>
    </row>
    <row r="41" spans="1:4" x14ac:dyDescent="0.25">
      <c r="A41" s="3">
        <f t="shared" si="0"/>
        <v>37</v>
      </c>
      <c r="B41" s="43"/>
      <c r="C41" s="44"/>
      <c r="D41" s="51"/>
    </row>
    <row r="42" spans="1:4" x14ac:dyDescent="0.25">
      <c r="A42" s="8">
        <f t="shared" si="0"/>
        <v>38</v>
      </c>
      <c r="B42" s="46"/>
      <c r="C42" s="47"/>
      <c r="D42" s="51"/>
    </row>
    <row r="43" spans="1:4" x14ac:dyDescent="0.25">
      <c r="A43" s="8">
        <f t="shared" si="0"/>
        <v>39</v>
      </c>
      <c r="B43" s="46"/>
      <c r="C43" s="47"/>
      <c r="D43" s="51"/>
    </row>
    <row r="44" spans="1:4" x14ac:dyDescent="0.25">
      <c r="A44" s="8">
        <f t="shared" si="0"/>
        <v>40</v>
      </c>
      <c r="B44" s="46"/>
      <c r="C44" s="47"/>
      <c r="D44" s="51"/>
    </row>
    <row r="45" spans="1:4" x14ac:dyDescent="0.25">
      <c r="A45" s="8">
        <f t="shared" si="0"/>
        <v>41</v>
      </c>
      <c r="B45" s="46"/>
      <c r="C45" s="47"/>
      <c r="D45" s="51"/>
    </row>
    <row r="46" spans="1:4" x14ac:dyDescent="0.25">
      <c r="A46" s="8">
        <f t="shared" si="0"/>
        <v>42</v>
      </c>
      <c r="B46" s="46"/>
      <c r="C46" s="47"/>
      <c r="D46" s="51"/>
    </row>
    <row r="47" spans="1:4" x14ac:dyDescent="0.25">
      <c r="A47" s="1">
        <f t="shared" si="0"/>
        <v>43</v>
      </c>
      <c r="B47" s="48"/>
      <c r="C47" s="44"/>
      <c r="D47" s="51"/>
    </row>
    <row r="48" spans="1:4" x14ac:dyDescent="0.25">
      <c r="A48" s="3">
        <f t="shared" si="0"/>
        <v>44</v>
      </c>
      <c r="B48" s="48"/>
      <c r="C48" s="44"/>
      <c r="D48" s="51"/>
    </row>
    <row r="49" spans="1:4" x14ac:dyDescent="0.25">
      <c r="A49" s="1">
        <f t="shared" si="0"/>
        <v>45</v>
      </c>
      <c r="B49" s="48"/>
      <c r="C49" s="44"/>
      <c r="D49" s="51"/>
    </row>
    <row r="50" spans="1:4" x14ac:dyDescent="0.25">
      <c r="A50" s="3">
        <f t="shared" si="0"/>
        <v>46</v>
      </c>
      <c r="B50" s="48"/>
      <c r="C50" s="44"/>
      <c r="D50" s="51"/>
    </row>
    <row r="51" spans="1:4" x14ac:dyDescent="0.25">
      <c r="A51" s="8">
        <f>(ROW(A51))-4</f>
        <v>47</v>
      </c>
      <c r="B51" s="46"/>
      <c r="C51" s="47"/>
      <c r="D51" s="51"/>
    </row>
    <row r="52" spans="1:4" x14ac:dyDescent="0.25">
      <c r="A52" s="1">
        <f t="shared" si="0"/>
        <v>48</v>
      </c>
      <c r="B52" s="48"/>
      <c r="C52" s="44"/>
      <c r="D52" s="51"/>
    </row>
    <row r="53" spans="1:4" x14ac:dyDescent="0.25">
      <c r="A53" s="3">
        <f t="shared" si="0"/>
        <v>49</v>
      </c>
      <c r="B53" s="48"/>
      <c r="C53" s="44"/>
      <c r="D53" s="51"/>
    </row>
    <row r="54" spans="1:4" ht="16.5" thickBot="1" x14ac:dyDescent="0.3">
      <c r="A54" s="1">
        <f t="shared" si="0"/>
        <v>50</v>
      </c>
      <c r="B54" s="48"/>
      <c r="C54" s="44"/>
      <c r="D54" s="51"/>
    </row>
    <row r="55" spans="1:4" ht="16.5" hidden="1" thickBot="1" x14ac:dyDescent="0.3">
      <c r="A55" s="9" t="s">
        <v>7</v>
      </c>
      <c r="B55" s="11">
        <f>SUBTOTAL(103,Tabulka15346[Přijmení])</f>
        <v>0</v>
      </c>
      <c r="C55" s="12"/>
    </row>
    <row r="56" spans="1:4" ht="29.25" customHeight="1" thickBot="1" x14ac:dyDescent="0.3">
      <c r="A56" s="75" t="s">
        <v>31</v>
      </c>
      <c r="B56" s="76"/>
      <c r="C56" s="76"/>
      <c r="D56" s="77"/>
    </row>
    <row r="57" spans="1:4" x14ac:dyDescent="0.25">
      <c r="A57" s="22"/>
      <c r="B57" s="22"/>
      <c r="C57" s="22"/>
      <c r="D57" s="22"/>
    </row>
    <row r="58" spans="1:4" ht="25.9" customHeight="1" x14ac:dyDescent="0.25">
      <c r="A58" s="14"/>
      <c r="B58" s="15"/>
      <c r="C58" s="34" t="s">
        <v>21</v>
      </c>
      <c r="D58" s="16">
        <f>Tabulka15346[[#Totals],[Přijmení]]</f>
        <v>0</v>
      </c>
    </row>
    <row r="59" spans="1:4" ht="51" customHeight="1" x14ac:dyDescent="0.25">
      <c r="A59" s="52" t="s">
        <v>15</v>
      </c>
      <c r="B59" s="66"/>
      <c r="C59" s="66"/>
      <c r="D59" s="67"/>
    </row>
    <row r="60" spans="1:4" ht="63" customHeight="1" x14ac:dyDescent="0.25">
      <c r="A60" s="52" t="s">
        <v>10</v>
      </c>
      <c r="B60" s="53"/>
      <c r="C60" s="53"/>
      <c r="D60" s="54"/>
    </row>
    <row r="62" spans="1:4" x14ac:dyDescent="0.25">
      <c r="A62" s="55" t="s">
        <v>9</v>
      </c>
      <c r="B62" s="55"/>
      <c r="C62" s="55"/>
      <c r="D62" s="55"/>
    </row>
  </sheetData>
  <sheetProtection algorithmName="SHA-512" hashValue="Y4JIQcUijfRbgdLz1YBMdsveyIqruoh3JmRT+Ja9w7fyFtOy956Ug79a3ZmquvpMV0FBfA7atryX86VKnB9itw==" saltValue="UXCfuR272VmKxoncgrE82w==" spinCount="100000" sheet="1" formatCells="0" formatColumns="0" formatRows="0" insertRows="0" deleteRows="0" sort="0"/>
  <mergeCells count="9">
    <mergeCell ref="A62:D62"/>
    <mergeCell ref="A1:D1"/>
    <mergeCell ref="A2:B2"/>
    <mergeCell ref="C2:D2"/>
    <mergeCell ref="A56:D56"/>
    <mergeCell ref="A59:D59"/>
    <mergeCell ref="A60:D60"/>
    <mergeCell ref="C3:D3"/>
    <mergeCell ref="A3:B3"/>
  </mergeCells>
  <conditionalFormatting sqref="D2">
    <cfRule type="containsBlanks" dxfId="35" priority="3">
      <formula>LEN(TRIM(#REF!))=0</formula>
    </cfRule>
  </conditionalFormatting>
  <conditionalFormatting sqref="C2">
    <cfRule type="containsBlanks" dxfId="34" priority="4">
      <formula>LEN(TRIM(#REF!))=0</formula>
    </cfRule>
  </conditionalFormatting>
  <conditionalFormatting sqref="D3">
    <cfRule type="containsBlanks" dxfId="33" priority="1">
      <formula>LEN(TRIM(#REF!))=0</formula>
    </cfRule>
  </conditionalFormatting>
  <conditionalFormatting sqref="C3">
    <cfRule type="containsBlanks" dxfId="32" priority="2">
      <formula>LEN(TRIM(#REF!))=0</formula>
    </cfRule>
  </conditionalFormatting>
  <pageMargins left="0.70866141732283472" right="0.70866141732283472" top="0.78740157480314965" bottom="0.78740157480314965" header="0.31496062992125984" footer="0.31496062992125984"/>
  <pageSetup paperSize="9" scale="92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EAEA-97B0-401D-8459-0890288D6E44}">
  <dimension ref="A1:C7"/>
  <sheetViews>
    <sheetView workbookViewId="0">
      <selection activeCell="K20" sqref="K20"/>
    </sheetView>
  </sheetViews>
  <sheetFormatPr defaultRowHeight="15.75" x14ac:dyDescent="0.25"/>
  <cols>
    <col min="1" max="1" width="24.875" customWidth="1"/>
    <col min="2" max="2" width="19.875" customWidth="1"/>
    <col min="3" max="3" width="12.25" customWidth="1"/>
  </cols>
  <sheetData>
    <row r="1" spans="1:3" ht="16.5" thickBot="1" x14ac:dyDescent="0.3"/>
    <row r="2" spans="1:3" ht="16.5" thickBot="1" x14ac:dyDescent="0.3">
      <c r="A2" s="32" t="s">
        <v>25</v>
      </c>
      <c r="B2" s="32" t="s">
        <v>26</v>
      </c>
      <c r="C2" s="32" t="s">
        <v>24</v>
      </c>
    </row>
    <row r="3" spans="1:3" ht="20.25" customHeight="1" x14ac:dyDescent="0.25">
      <c r="A3" s="24" t="s">
        <v>22</v>
      </c>
      <c r="B3" s="25" t="s">
        <v>17</v>
      </c>
      <c r="C3" s="26">
        <f>'SOUTĚŽNÍ členové 5-13 let'!D84</f>
        <v>0</v>
      </c>
    </row>
    <row r="4" spans="1:3" ht="20.25" customHeight="1" x14ac:dyDescent="0.25">
      <c r="A4" s="27" t="s">
        <v>22</v>
      </c>
      <c r="B4" s="28" t="s">
        <v>18</v>
      </c>
      <c r="C4" s="29">
        <f>'SOUTĚŽNÍ členové 14-21 let '!D83</f>
        <v>0</v>
      </c>
    </row>
    <row r="5" spans="1:3" ht="20.25" customHeight="1" x14ac:dyDescent="0.25">
      <c r="A5" s="27" t="s">
        <v>23</v>
      </c>
      <c r="B5" s="28" t="s">
        <v>19</v>
      </c>
      <c r="C5" s="29">
        <f>'NESOUTĚŽNÍ členové 5-21 let'!D83</f>
        <v>0</v>
      </c>
    </row>
    <row r="6" spans="1:3" ht="20.25" customHeight="1" x14ac:dyDescent="0.25">
      <c r="A6" s="27" t="s">
        <v>20</v>
      </c>
      <c r="B6" s="28" t="s">
        <v>19</v>
      </c>
      <c r="C6" s="29">
        <f>'HENDIKEPOVANÍ členové'!D58</f>
        <v>0</v>
      </c>
    </row>
    <row r="7" spans="1:3" ht="20.25" customHeight="1" thickBot="1" x14ac:dyDescent="0.3">
      <c r="A7" s="30" t="s">
        <v>21</v>
      </c>
      <c r="B7" s="31" t="s">
        <v>27</v>
      </c>
      <c r="C7" s="31">
        <f>'Trenéři s licencí'!D58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15</vt:i4>
      </vt:variant>
    </vt:vector>
  </HeadingPairs>
  <TitlesOfParts>
    <vt:vector size="22" baseType="lpstr">
      <vt:lpstr>List1</vt:lpstr>
      <vt:lpstr>SOUTĚŽNÍ členové 5-13 let</vt:lpstr>
      <vt:lpstr>SOUTĚŽNÍ členové 14-21 let </vt:lpstr>
      <vt:lpstr>NESOUTĚŽNÍ členové 5-21 let</vt:lpstr>
      <vt:lpstr>HENDIKEPOVANÍ členové</vt:lpstr>
      <vt:lpstr>Trenéři s licencí</vt:lpstr>
      <vt:lpstr>Souhrn</vt:lpstr>
      <vt:lpstr>'HENDIKEPOVANÍ členové'!Názvy_tisku</vt:lpstr>
      <vt:lpstr>'NESOUTĚŽNÍ členové 5-21 let'!Názvy_tisku</vt:lpstr>
      <vt:lpstr>'SOUTĚŽNÍ členové 14-21 let '!Názvy_tisku</vt:lpstr>
      <vt:lpstr>'SOUTĚŽNÍ členové 5-13 let'!Názvy_tisku</vt:lpstr>
      <vt:lpstr>'Trenéři s licencí'!Názvy_tisku</vt:lpstr>
      <vt:lpstr>'HENDIKEPOVANÍ členové'!Oblast_tisku</vt:lpstr>
      <vt:lpstr>'NESOUTĚŽNÍ členové 5-21 let'!Oblast_tisku</vt:lpstr>
      <vt:lpstr>'SOUTĚŽNÍ členové 14-21 let '!Oblast_tisku</vt:lpstr>
      <vt:lpstr>'SOUTĚŽNÍ členové 5-13 let'!Oblast_tisku</vt:lpstr>
      <vt:lpstr>'Trenéři s licencí'!Oblast_tisku</vt:lpstr>
      <vt:lpstr>'HENDIKEPOVANÍ členové'!REGISTROVANI</vt:lpstr>
      <vt:lpstr>'NESOUTĚŽNÍ členové 5-21 let'!REGISTROVANI</vt:lpstr>
      <vt:lpstr>'SOUTĚŽNÍ členové 14-21 let '!REGISTROVANI</vt:lpstr>
      <vt:lpstr>'Trenéři s licencí'!REGISTROVANI</vt:lpstr>
      <vt:lpstr>REGISTROVANI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Urban</dc:creator>
  <cp:lastModifiedBy>Bortelová Barbora</cp:lastModifiedBy>
  <cp:lastPrinted>2021-08-27T11:11:49Z</cp:lastPrinted>
  <dcterms:created xsi:type="dcterms:W3CDTF">2018-11-06T08:07:46Z</dcterms:created>
  <dcterms:modified xsi:type="dcterms:W3CDTF">2021-09-10T08:25:18Z</dcterms:modified>
</cp:coreProperties>
</file>