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ávěrečný účet\MOaP\2022\"/>
    </mc:Choice>
  </mc:AlternateContent>
  <xr:revisionPtr revIDLastSave="0" documentId="8_{66933EFB-F256-4F00-B1C9-05C8ED9F1E95}" xr6:coauthVersionLast="47" xr6:coauthVersionMax="47" xr10:uidLastSave="{00000000-0000-0000-0000-000000000000}"/>
  <bookViews>
    <workbookView xWindow="28680" yWindow="-45" windowWidth="29040" windowHeight="15840" xr2:uid="{121ACFAA-FCD6-49EB-BF30-61E951F5560B}"/>
  </bookViews>
  <sheets>
    <sheet name="Pohle.2022-zavěr ú (tis.kč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F35" i="1"/>
  <c r="E35" i="1"/>
  <c r="D35" i="1"/>
  <c r="H35" i="1" s="1"/>
  <c r="H34" i="1"/>
  <c r="H33" i="1"/>
  <c r="H32" i="1"/>
  <c r="H31" i="1"/>
  <c r="G29" i="1"/>
  <c r="G36" i="1" s="1"/>
  <c r="F29" i="1"/>
  <c r="F36" i="1" s="1"/>
  <c r="E29" i="1"/>
  <c r="E36" i="1" s="1"/>
  <c r="D29" i="1"/>
  <c r="D36" i="1" s="1"/>
  <c r="H36" i="1" s="1"/>
  <c r="H28" i="1"/>
  <c r="H27" i="1"/>
  <c r="H26" i="1"/>
  <c r="H25" i="1"/>
  <c r="H24" i="1"/>
  <c r="H23" i="1"/>
  <c r="H22" i="1"/>
  <c r="H21" i="1"/>
  <c r="H20" i="1"/>
  <c r="H19" i="1"/>
  <c r="H17" i="1"/>
  <c r="H16" i="1"/>
  <c r="H15" i="1"/>
  <c r="H13" i="1"/>
  <c r="H12" i="1"/>
  <c r="H11" i="1"/>
  <c r="H9" i="1"/>
  <c r="H8" i="1"/>
  <c r="H7" i="1"/>
  <c r="H6" i="1"/>
  <c r="H29" i="1" l="1"/>
</calcChain>
</file>

<file path=xl/sharedStrings.xml><?xml version="1.0" encoding="utf-8"?>
<sst xmlns="http://schemas.openxmlformats.org/spreadsheetml/2006/main" count="87" uniqueCount="80">
  <si>
    <t>Druh pohledávky</t>
  </si>
  <si>
    <t>Stav k                                            31.12.2022</t>
  </si>
  <si>
    <t>Z toho po lhůtě splatnosti</t>
  </si>
  <si>
    <t>Stav k                                            31.12. 2021</t>
  </si>
  <si>
    <t>Rozdíl  2022/2021</t>
  </si>
  <si>
    <t>A.</t>
  </si>
  <si>
    <t>Samostatná působnost</t>
  </si>
  <si>
    <t>1.</t>
  </si>
  <si>
    <t>Nezaplacené faktury odběratelů</t>
  </si>
  <si>
    <t>2.</t>
  </si>
  <si>
    <t xml:space="preserve">Poskytnuté zálohy dodavatelům </t>
  </si>
  <si>
    <t>3.</t>
  </si>
  <si>
    <t>Prodej majetku obce</t>
  </si>
  <si>
    <t>4.</t>
  </si>
  <si>
    <t>Nájemné z DBF vč. služeb bez sankcí</t>
  </si>
  <si>
    <t>z toho</t>
  </si>
  <si>
    <t xml:space="preserve"> - dlužné nájemné z pronájmu bytů</t>
  </si>
  <si>
    <t xml:space="preserve"> - dlužné nájemné z pronájmu nebytových prostor</t>
  </si>
  <si>
    <t>5.</t>
  </si>
  <si>
    <t>Poplatky z prodlení, úroky z prodlení, smluvní pokuty z DBF celkem</t>
  </si>
  <si>
    <t xml:space="preserve"> - poplatky z prodlení, úroky z prodlení  - byty</t>
  </si>
  <si>
    <t xml:space="preserve"> - poplatky z prodlení, úroky z prodlení - nebytové prostory</t>
  </si>
  <si>
    <t>6.</t>
  </si>
  <si>
    <t>Nájemné z pozemků vč. úroků z prodlení a smluvních pokut celkem</t>
  </si>
  <si>
    <t xml:space="preserve"> - dlužné nájemné z pronájmu pozemků</t>
  </si>
  <si>
    <t xml:space="preserve"> - úroky z prodlení, smluvní pokuty </t>
  </si>
  <si>
    <t>7.</t>
  </si>
  <si>
    <r>
      <t>Ostatní smluvní pokuty</t>
    </r>
    <r>
      <rPr>
        <strike/>
        <sz val="10"/>
        <rFont val="Arial"/>
        <family val="2"/>
        <charset val="238"/>
      </rPr>
      <t xml:space="preserve"> </t>
    </r>
  </si>
  <si>
    <t>8.</t>
  </si>
  <si>
    <t xml:space="preserve">Náklady nalézacího a exekučního řízení </t>
  </si>
  <si>
    <t>9.</t>
  </si>
  <si>
    <t xml:space="preserve">Manka a škody  </t>
  </si>
  <si>
    <t>10.</t>
  </si>
  <si>
    <t>Jiné pohledávky (OZV-MŠ,ZŠ,ŠD, pohřebné, škody, SVJ, FO, finanční vypořádání, ostatní, Sber bank) celkem</t>
  </si>
  <si>
    <t>11.</t>
  </si>
  <si>
    <t>Úkony pečovatelské služby</t>
  </si>
  <si>
    <t>12.</t>
  </si>
  <si>
    <t xml:space="preserve">Náklady příštích období  </t>
  </si>
  <si>
    <t>13.</t>
  </si>
  <si>
    <t xml:space="preserve">Příjmy příštích období     </t>
  </si>
  <si>
    <t>14.</t>
  </si>
  <si>
    <t xml:space="preserve">Dohadné účty aktivní   </t>
  </si>
  <si>
    <t>Samostatná působnost celkem</t>
  </si>
  <si>
    <t>B.</t>
  </si>
  <si>
    <t xml:space="preserve">Přenesená působnost </t>
  </si>
  <si>
    <t>Místní poplatek ze psů</t>
  </si>
  <si>
    <t xml:space="preserve">Místní poplatek za užívání veřejného prostranství </t>
  </si>
  <si>
    <t>Zrušené místní poplatky  (MP z VHP)</t>
  </si>
  <si>
    <t>Pokuty (OSŘP, OFR vč. NŘ a EXNŘ)</t>
  </si>
  <si>
    <t>Přenesená působnost celkem</t>
  </si>
  <si>
    <t>POHLEDÁVKY CELKEM</t>
  </si>
  <si>
    <t>Zkratky</t>
  </si>
  <si>
    <t>DBF</t>
  </si>
  <si>
    <t xml:space="preserve">         - domovní a bytový fond</t>
  </si>
  <si>
    <t>VHP</t>
  </si>
  <si>
    <t xml:space="preserve">         - výherní hrací přístroj</t>
  </si>
  <si>
    <t xml:space="preserve">OZV </t>
  </si>
  <si>
    <t xml:space="preserve">        -  obecně závazná vyhláška</t>
  </si>
  <si>
    <t>OSŘP</t>
  </si>
  <si>
    <t xml:space="preserve">         - odbor stavebního řádu a přestupků</t>
  </si>
  <si>
    <t>MŠ</t>
  </si>
  <si>
    <t xml:space="preserve">         - mateřská škola</t>
  </si>
  <si>
    <t>OFR</t>
  </si>
  <si>
    <t xml:space="preserve">         - odbor financí a rozpočtu</t>
  </si>
  <si>
    <t>ZŠ</t>
  </si>
  <si>
    <t xml:space="preserve">         - základní škola</t>
  </si>
  <si>
    <t>NŘ</t>
  </si>
  <si>
    <t xml:space="preserve">         - náklady řízení</t>
  </si>
  <si>
    <t>ŠD</t>
  </si>
  <si>
    <t xml:space="preserve">         - školní družina</t>
  </si>
  <si>
    <t>EXNŘ</t>
  </si>
  <si>
    <t xml:space="preserve">         - exekuční náklady řízení</t>
  </si>
  <si>
    <t>SVJ</t>
  </si>
  <si>
    <t xml:space="preserve">         - společenství vlastníků jednotek</t>
  </si>
  <si>
    <t>FO</t>
  </si>
  <si>
    <t xml:space="preserve">         - fond oprav</t>
  </si>
  <si>
    <t>MP</t>
  </si>
  <si>
    <t xml:space="preserve">         - místní poplatek</t>
  </si>
  <si>
    <t>tabulka č. 13</t>
  </si>
  <si>
    <t>Pohledávky ke dni 31.12.2022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</si>
</sst>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</font>
    <font>
      <i/>
      <sz val="10"/>
      <name val="Arial"/>
      <family val="2"/>
      <charset val="238"/>
    </font>
    <font>
      <strike/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" fontId="3" fillId="0" borderId="0" xfId="0" applyNumberFormat="1" applyFont="1"/>
    <xf numFmtId="4" fontId="0" fillId="0" borderId="0" xfId="0" applyNumberFormat="1"/>
    <xf numFmtId="1" fontId="0" fillId="0" borderId="6" xfId="0" applyNumberFormat="1" applyBorder="1"/>
    <xf numFmtId="4" fontId="2" fillId="0" borderId="0" xfId="0" applyNumberFormat="1" applyFont="1"/>
    <xf numFmtId="1" fontId="0" fillId="0" borderId="6" xfId="0" applyNumberFormat="1" applyBorder="1" applyAlignment="1">
      <alignment wrapText="1"/>
    </xf>
    <xf numFmtId="0" fontId="2" fillId="0" borderId="0" xfId="0" applyFont="1"/>
    <xf numFmtId="4" fontId="2" fillId="0" borderId="13" xfId="0" applyNumberFormat="1" applyFont="1" applyBorder="1"/>
    <xf numFmtId="0" fontId="0" fillId="6" borderId="0" xfId="0" applyFill="1"/>
    <xf numFmtId="49" fontId="2" fillId="0" borderId="0" xfId="0" applyNumberFormat="1" applyFont="1"/>
    <xf numFmtId="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6" fillId="0" borderId="0" xfId="0" applyNumberFormat="1" applyFont="1" applyAlignment="1">
      <alignment horizontal="left"/>
    </xf>
    <xf numFmtId="4" fontId="6" fillId="0" borderId="0" xfId="0" applyNumberFormat="1" applyFont="1"/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left"/>
    </xf>
    <xf numFmtId="1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1" fontId="0" fillId="0" borderId="14" xfId="0" applyNumberFormat="1" applyBorder="1"/>
    <xf numFmtId="1" fontId="4" fillId="0" borderId="14" xfId="0" applyNumberFormat="1" applyFon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0" borderId="14" xfId="0" applyNumberFormat="1" applyBorder="1" applyAlignment="1">
      <alignment wrapText="1"/>
    </xf>
    <xf numFmtId="0" fontId="0" fillId="0" borderId="17" xfId="0" applyBorder="1" applyAlignment="1">
      <alignment horizontal="center"/>
    </xf>
    <xf numFmtId="3" fontId="0" fillId="0" borderId="5" xfId="0" applyNumberFormat="1" applyBorder="1" applyAlignment="1">
      <alignment horizontal="right" indent="1"/>
    </xf>
    <xf numFmtId="3" fontId="0" fillId="0" borderId="7" xfId="0" applyNumberFormat="1" applyBorder="1" applyAlignment="1">
      <alignment horizontal="right" indent="1"/>
    </xf>
    <xf numFmtId="3" fontId="0" fillId="0" borderId="8" xfId="0" applyNumberFormat="1" applyBorder="1" applyAlignment="1">
      <alignment horizontal="right" indent="1"/>
    </xf>
    <xf numFmtId="3" fontId="4" fillId="0" borderId="5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3" fontId="0" fillId="0" borderId="5" xfId="0" applyNumberFormat="1" applyBorder="1" applyAlignment="1">
      <alignment horizontal="right" wrapText="1" indent="1"/>
    </xf>
    <xf numFmtId="3" fontId="0" fillId="0" borderId="7" xfId="0" applyNumberFormat="1" applyBorder="1" applyAlignment="1">
      <alignment horizontal="right" wrapText="1" indent="1"/>
    </xf>
    <xf numFmtId="3" fontId="0" fillId="0" borderId="8" xfId="0" applyNumberFormat="1" applyBorder="1" applyAlignment="1">
      <alignment horizontal="right" wrapText="1" indent="1"/>
    </xf>
    <xf numFmtId="0" fontId="0" fillId="5" borderId="21" xfId="0" applyFill="1" applyBorder="1" applyAlignment="1">
      <alignment horizontal="center"/>
    </xf>
    <xf numFmtId="1" fontId="2" fillId="5" borderId="22" xfId="0" applyNumberFormat="1" applyFont="1" applyFill="1" applyBorder="1"/>
    <xf numFmtId="3" fontId="2" fillId="5" borderId="21" xfId="0" applyNumberFormat="1" applyFont="1" applyFill="1" applyBorder="1" applyAlignment="1">
      <alignment horizontal="right" indent="1"/>
    </xf>
    <xf numFmtId="3" fontId="2" fillId="5" borderId="23" xfId="0" applyNumberFormat="1" applyFont="1" applyFill="1" applyBorder="1" applyAlignment="1">
      <alignment horizontal="right" indent="1"/>
    </xf>
    <xf numFmtId="3" fontId="2" fillId="5" borderId="24" xfId="0" applyNumberFormat="1" applyFont="1" applyFill="1" applyBorder="1" applyAlignment="1">
      <alignment horizontal="right" indent="1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/>
    <xf numFmtId="3" fontId="2" fillId="4" borderId="1" xfId="0" applyNumberFormat="1" applyFont="1" applyFill="1" applyBorder="1" applyAlignment="1">
      <alignment horizontal="right" indent="1"/>
    </xf>
    <xf numFmtId="3" fontId="2" fillId="4" borderId="3" xfId="0" applyNumberFormat="1" applyFont="1" applyFill="1" applyBorder="1" applyAlignment="1">
      <alignment horizontal="right" indent="1"/>
    </xf>
    <xf numFmtId="3" fontId="2" fillId="4" borderId="4" xfId="0" applyNumberFormat="1" applyFont="1" applyFill="1" applyBorder="1" applyAlignment="1">
      <alignment horizontal="right" indent="1"/>
    </xf>
    <xf numFmtId="0" fontId="0" fillId="4" borderId="9" xfId="0" applyFill="1" applyBorder="1" applyAlignment="1">
      <alignment horizontal="center"/>
    </xf>
    <xf numFmtId="0" fontId="2" fillId="4" borderId="10" xfId="0" applyFont="1" applyFill="1" applyBorder="1"/>
    <xf numFmtId="3" fontId="2" fillId="4" borderId="9" xfId="0" applyNumberFormat="1" applyFont="1" applyFill="1" applyBorder="1" applyAlignment="1">
      <alignment horizontal="right" indent="1"/>
    </xf>
    <xf numFmtId="3" fontId="2" fillId="4" borderId="11" xfId="0" applyNumberFormat="1" applyFont="1" applyFill="1" applyBorder="1" applyAlignment="1">
      <alignment horizontal="right" indent="1"/>
    </xf>
    <xf numFmtId="3" fontId="2" fillId="4" borderId="12" xfId="0" applyNumberFormat="1" applyFont="1" applyFill="1" applyBorder="1" applyAlignment="1">
      <alignment horizontal="right" inden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4" fontId="2" fillId="2" borderId="1" xfId="0" applyNumberFormat="1" applyFont="1" applyFill="1" applyBorder="1"/>
    <xf numFmtId="4" fontId="2" fillId="2" borderId="3" xfId="0" applyNumberFormat="1" applyFont="1" applyFill="1" applyBorder="1"/>
    <xf numFmtId="4" fontId="2" fillId="2" borderId="25" xfId="0" applyNumberFormat="1" applyFont="1" applyFill="1" applyBorder="1"/>
    <xf numFmtId="4" fontId="2" fillId="2" borderId="2" xfId="0" applyNumberFormat="1" applyFont="1" applyFill="1" applyBorder="1"/>
    <xf numFmtId="4" fontId="2" fillId="3" borderId="4" xfId="0" applyNumberFormat="1" applyFont="1" applyFill="1" applyBorder="1"/>
    <xf numFmtId="0" fontId="0" fillId="2" borderId="9" xfId="0" applyFill="1" applyBorder="1" applyAlignment="1">
      <alignment horizontal="center"/>
    </xf>
    <xf numFmtId="0" fontId="2" fillId="2" borderId="10" xfId="0" applyFont="1" applyFill="1" applyBorder="1"/>
    <xf numFmtId="3" fontId="2" fillId="2" borderId="9" xfId="0" applyNumberFormat="1" applyFont="1" applyFill="1" applyBorder="1" applyAlignment="1">
      <alignment horizontal="right" indent="1"/>
    </xf>
    <xf numFmtId="3" fontId="2" fillId="2" borderId="11" xfId="0" applyNumberFormat="1" applyFont="1" applyFill="1" applyBorder="1" applyAlignment="1">
      <alignment horizontal="right" indent="1"/>
    </xf>
    <xf numFmtId="3" fontId="2" fillId="2" borderId="12" xfId="0" applyNumberFormat="1" applyFont="1" applyFill="1" applyBorder="1" applyAlignment="1">
      <alignment horizontal="right" indent="1"/>
    </xf>
    <xf numFmtId="0" fontId="7" fillId="0" borderId="0" xfId="0" applyFont="1" applyAlignment="1">
      <alignment horizontal="left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2F125-79A8-413D-BF74-3B778FE201A9}">
  <sheetPr>
    <tabColor rgb="FFFFFF00"/>
  </sheetPr>
  <dimension ref="B1:P76"/>
  <sheetViews>
    <sheetView showGridLines="0" tabSelected="1" zoomScale="110" zoomScaleNormal="110" workbookViewId="0">
      <selection activeCell="B1" sqref="B1"/>
    </sheetView>
  </sheetViews>
  <sheetFormatPr defaultRowHeight="12.75" x14ac:dyDescent="0.2"/>
  <cols>
    <col min="1" max="1" width="2.7109375" customWidth="1"/>
    <col min="2" max="2" width="5.28515625" style="3" customWidth="1"/>
    <col min="3" max="3" width="43.42578125" customWidth="1"/>
    <col min="4" max="4" width="12.28515625" style="6" customWidth="1"/>
    <col min="5" max="8" width="13.140625" style="6" customWidth="1"/>
    <col min="9" max="9" width="3.28515625" customWidth="1"/>
    <col min="251" max="251" width="5.28515625" customWidth="1"/>
    <col min="252" max="252" width="43.42578125" customWidth="1"/>
    <col min="253" max="253" width="12.28515625" customWidth="1"/>
    <col min="254" max="257" width="13.140625" customWidth="1"/>
    <col min="258" max="258" width="3.28515625" customWidth="1"/>
    <col min="259" max="259" width="12.5703125" customWidth="1"/>
    <col min="260" max="260" width="13.140625" customWidth="1"/>
    <col min="261" max="261" width="14" bestFit="1" customWidth="1"/>
    <col min="262" max="262" width="13" bestFit="1" customWidth="1"/>
    <col min="263" max="263" width="14" bestFit="1" customWidth="1"/>
    <col min="507" max="507" width="5.28515625" customWidth="1"/>
    <col min="508" max="508" width="43.42578125" customWidth="1"/>
    <col min="509" max="509" width="12.28515625" customWidth="1"/>
    <col min="510" max="513" width="13.140625" customWidth="1"/>
    <col min="514" max="514" width="3.28515625" customWidth="1"/>
    <col min="515" max="515" width="12.5703125" customWidth="1"/>
    <col min="516" max="516" width="13.140625" customWidth="1"/>
    <col min="517" max="517" width="14" bestFit="1" customWidth="1"/>
    <col min="518" max="518" width="13" bestFit="1" customWidth="1"/>
    <col min="519" max="519" width="14" bestFit="1" customWidth="1"/>
    <col min="763" max="763" width="5.28515625" customWidth="1"/>
    <col min="764" max="764" width="43.42578125" customWidth="1"/>
    <col min="765" max="765" width="12.28515625" customWidth="1"/>
    <col min="766" max="769" width="13.140625" customWidth="1"/>
    <col min="770" max="770" width="3.28515625" customWidth="1"/>
    <col min="771" max="771" width="12.5703125" customWidth="1"/>
    <col min="772" max="772" width="13.140625" customWidth="1"/>
    <col min="773" max="773" width="14" bestFit="1" customWidth="1"/>
    <col min="774" max="774" width="13" bestFit="1" customWidth="1"/>
    <col min="775" max="775" width="14" bestFit="1" customWidth="1"/>
    <col min="1019" max="1019" width="5.28515625" customWidth="1"/>
    <col min="1020" max="1020" width="43.42578125" customWidth="1"/>
    <col min="1021" max="1021" width="12.28515625" customWidth="1"/>
    <col min="1022" max="1025" width="13.140625" customWidth="1"/>
    <col min="1026" max="1026" width="3.28515625" customWidth="1"/>
    <col min="1027" max="1027" width="12.5703125" customWidth="1"/>
    <col min="1028" max="1028" width="13.140625" customWidth="1"/>
    <col min="1029" max="1029" width="14" bestFit="1" customWidth="1"/>
    <col min="1030" max="1030" width="13" bestFit="1" customWidth="1"/>
    <col min="1031" max="1031" width="14" bestFit="1" customWidth="1"/>
    <col min="1275" max="1275" width="5.28515625" customWidth="1"/>
    <col min="1276" max="1276" width="43.42578125" customWidth="1"/>
    <col min="1277" max="1277" width="12.28515625" customWidth="1"/>
    <col min="1278" max="1281" width="13.140625" customWidth="1"/>
    <col min="1282" max="1282" width="3.28515625" customWidth="1"/>
    <col min="1283" max="1283" width="12.5703125" customWidth="1"/>
    <col min="1284" max="1284" width="13.140625" customWidth="1"/>
    <col min="1285" max="1285" width="14" bestFit="1" customWidth="1"/>
    <col min="1286" max="1286" width="13" bestFit="1" customWidth="1"/>
    <col min="1287" max="1287" width="14" bestFit="1" customWidth="1"/>
    <col min="1531" max="1531" width="5.28515625" customWidth="1"/>
    <col min="1532" max="1532" width="43.42578125" customWidth="1"/>
    <col min="1533" max="1533" width="12.28515625" customWidth="1"/>
    <col min="1534" max="1537" width="13.140625" customWidth="1"/>
    <col min="1538" max="1538" width="3.28515625" customWidth="1"/>
    <col min="1539" max="1539" width="12.5703125" customWidth="1"/>
    <col min="1540" max="1540" width="13.140625" customWidth="1"/>
    <col min="1541" max="1541" width="14" bestFit="1" customWidth="1"/>
    <col min="1542" max="1542" width="13" bestFit="1" customWidth="1"/>
    <col min="1543" max="1543" width="14" bestFit="1" customWidth="1"/>
    <col min="1787" max="1787" width="5.28515625" customWidth="1"/>
    <col min="1788" max="1788" width="43.42578125" customWidth="1"/>
    <col min="1789" max="1789" width="12.28515625" customWidth="1"/>
    <col min="1790" max="1793" width="13.140625" customWidth="1"/>
    <col min="1794" max="1794" width="3.28515625" customWidth="1"/>
    <col min="1795" max="1795" width="12.5703125" customWidth="1"/>
    <col min="1796" max="1796" width="13.140625" customWidth="1"/>
    <col min="1797" max="1797" width="14" bestFit="1" customWidth="1"/>
    <col min="1798" max="1798" width="13" bestFit="1" customWidth="1"/>
    <col min="1799" max="1799" width="14" bestFit="1" customWidth="1"/>
    <col min="2043" max="2043" width="5.28515625" customWidth="1"/>
    <col min="2044" max="2044" width="43.42578125" customWidth="1"/>
    <col min="2045" max="2045" width="12.28515625" customWidth="1"/>
    <col min="2046" max="2049" width="13.140625" customWidth="1"/>
    <col min="2050" max="2050" width="3.28515625" customWidth="1"/>
    <col min="2051" max="2051" width="12.5703125" customWidth="1"/>
    <col min="2052" max="2052" width="13.140625" customWidth="1"/>
    <col min="2053" max="2053" width="14" bestFit="1" customWidth="1"/>
    <col min="2054" max="2054" width="13" bestFit="1" customWidth="1"/>
    <col min="2055" max="2055" width="14" bestFit="1" customWidth="1"/>
    <col min="2299" max="2299" width="5.28515625" customWidth="1"/>
    <col min="2300" max="2300" width="43.42578125" customWidth="1"/>
    <col min="2301" max="2301" width="12.28515625" customWidth="1"/>
    <col min="2302" max="2305" width="13.140625" customWidth="1"/>
    <col min="2306" max="2306" width="3.28515625" customWidth="1"/>
    <col min="2307" max="2307" width="12.5703125" customWidth="1"/>
    <col min="2308" max="2308" width="13.140625" customWidth="1"/>
    <col min="2309" max="2309" width="14" bestFit="1" customWidth="1"/>
    <col min="2310" max="2310" width="13" bestFit="1" customWidth="1"/>
    <col min="2311" max="2311" width="14" bestFit="1" customWidth="1"/>
    <col min="2555" max="2555" width="5.28515625" customWidth="1"/>
    <col min="2556" max="2556" width="43.42578125" customWidth="1"/>
    <col min="2557" max="2557" width="12.28515625" customWidth="1"/>
    <col min="2558" max="2561" width="13.140625" customWidth="1"/>
    <col min="2562" max="2562" width="3.28515625" customWidth="1"/>
    <col min="2563" max="2563" width="12.5703125" customWidth="1"/>
    <col min="2564" max="2564" width="13.140625" customWidth="1"/>
    <col min="2565" max="2565" width="14" bestFit="1" customWidth="1"/>
    <col min="2566" max="2566" width="13" bestFit="1" customWidth="1"/>
    <col min="2567" max="2567" width="14" bestFit="1" customWidth="1"/>
    <col min="2811" max="2811" width="5.28515625" customWidth="1"/>
    <col min="2812" max="2812" width="43.42578125" customWidth="1"/>
    <col min="2813" max="2813" width="12.28515625" customWidth="1"/>
    <col min="2814" max="2817" width="13.140625" customWidth="1"/>
    <col min="2818" max="2818" width="3.28515625" customWidth="1"/>
    <col min="2819" max="2819" width="12.5703125" customWidth="1"/>
    <col min="2820" max="2820" width="13.140625" customWidth="1"/>
    <col min="2821" max="2821" width="14" bestFit="1" customWidth="1"/>
    <col min="2822" max="2822" width="13" bestFit="1" customWidth="1"/>
    <col min="2823" max="2823" width="14" bestFit="1" customWidth="1"/>
    <col min="3067" max="3067" width="5.28515625" customWidth="1"/>
    <col min="3068" max="3068" width="43.42578125" customWidth="1"/>
    <col min="3069" max="3069" width="12.28515625" customWidth="1"/>
    <col min="3070" max="3073" width="13.140625" customWidth="1"/>
    <col min="3074" max="3074" width="3.28515625" customWidth="1"/>
    <col min="3075" max="3075" width="12.5703125" customWidth="1"/>
    <col min="3076" max="3076" width="13.140625" customWidth="1"/>
    <col min="3077" max="3077" width="14" bestFit="1" customWidth="1"/>
    <col min="3078" max="3078" width="13" bestFit="1" customWidth="1"/>
    <col min="3079" max="3079" width="14" bestFit="1" customWidth="1"/>
    <col min="3323" max="3323" width="5.28515625" customWidth="1"/>
    <col min="3324" max="3324" width="43.42578125" customWidth="1"/>
    <col min="3325" max="3325" width="12.28515625" customWidth="1"/>
    <col min="3326" max="3329" width="13.140625" customWidth="1"/>
    <col min="3330" max="3330" width="3.28515625" customWidth="1"/>
    <col min="3331" max="3331" width="12.5703125" customWidth="1"/>
    <col min="3332" max="3332" width="13.140625" customWidth="1"/>
    <col min="3333" max="3333" width="14" bestFit="1" customWidth="1"/>
    <col min="3334" max="3334" width="13" bestFit="1" customWidth="1"/>
    <col min="3335" max="3335" width="14" bestFit="1" customWidth="1"/>
    <col min="3579" max="3579" width="5.28515625" customWidth="1"/>
    <col min="3580" max="3580" width="43.42578125" customWidth="1"/>
    <col min="3581" max="3581" width="12.28515625" customWidth="1"/>
    <col min="3582" max="3585" width="13.140625" customWidth="1"/>
    <col min="3586" max="3586" width="3.28515625" customWidth="1"/>
    <col min="3587" max="3587" width="12.5703125" customWidth="1"/>
    <col min="3588" max="3588" width="13.140625" customWidth="1"/>
    <col min="3589" max="3589" width="14" bestFit="1" customWidth="1"/>
    <col min="3590" max="3590" width="13" bestFit="1" customWidth="1"/>
    <col min="3591" max="3591" width="14" bestFit="1" customWidth="1"/>
    <col min="3835" max="3835" width="5.28515625" customWidth="1"/>
    <col min="3836" max="3836" width="43.42578125" customWidth="1"/>
    <col min="3837" max="3837" width="12.28515625" customWidth="1"/>
    <col min="3838" max="3841" width="13.140625" customWidth="1"/>
    <col min="3842" max="3842" width="3.28515625" customWidth="1"/>
    <col min="3843" max="3843" width="12.5703125" customWidth="1"/>
    <col min="3844" max="3844" width="13.140625" customWidth="1"/>
    <col min="3845" max="3845" width="14" bestFit="1" customWidth="1"/>
    <col min="3846" max="3846" width="13" bestFit="1" customWidth="1"/>
    <col min="3847" max="3847" width="14" bestFit="1" customWidth="1"/>
    <col min="4091" max="4091" width="5.28515625" customWidth="1"/>
    <col min="4092" max="4092" width="43.42578125" customWidth="1"/>
    <col min="4093" max="4093" width="12.28515625" customWidth="1"/>
    <col min="4094" max="4097" width="13.140625" customWidth="1"/>
    <col min="4098" max="4098" width="3.28515625" customWidth="1"/>
    <col min="4099" max="4099" width="12.5703125" customWidth="1"/>
    <col min="4100" max="4100" width="13.140625" customWidth="1"/>
    <col min="4101" max="4101" width="14" bestFit="1" customWidth="1"/>
    <col min="4102" max="4102" width="13" bestFit="1" customWidth="1"/>
    <col min="4103" max="4103" width="14" bestFit="1" customWidth="1"/>
    <col min="4347" max="4347" width="5.28515625" customWidth="1"/>
    <col min="4348" max="4348" width="43.42578125" customWidth="1"/>
    <col min="4349" max="4349" width="12.28515625" customWidth="1"/>
    <col min="4350" max="4353" width="13.140625" customWidth="1"/>
    <col min="4354" max="4354" width="3.28515625" customWidth="1"/>
    <col min="4355" max="4355" width="12.5703125" customWidth="1"/>
    <col min="4356" max="4356" width="13.140625" customWidth="1"/>
    <col min="4357" max="4357" width="14" bestFit="1" customWidth="1"/>
    <col min="4358" max="4358" width="13" bestFit="1" customWidth="1"/>
    <col min="4359" max="4359" width="14" bestFit="1" customWidth="1"/>
    <col min="4603" max="4603" width="5.28515625" customWidth="1"/>
    <col min="4604" max="4604" width="43.42578125" customWidth="1"/>
    <col min="4605" max="4605" width="12.28515625" customWidth="1"/>
    <col min="4606" max="4609" width="13.140625" customWidth="1"/>
    <col min="4610" max="4610" width="3.28515625" customWidth="1"/>
    <col min="4611" max="4611" width="12.5703125" customWidth="1"/>
    <col min="4612" max="4612" width="13.140625" customWidth="1"/>
    <col min="4613" max="4613" width="14" bestFit="1" customWidth="1"/>
    <col min="4614" max="4614" width="13" bestFit="1" customWidth="1"/>
    <col min="4615" max="4615" width="14" bestFit="1" customWidth="1"/>
    <col min="4859" max="4859" width="5.28515625" customWidth="1"/>
    <col min="4860" max="4860" width="43.42578125" customWidth="1"/>
    <col min="4861" max="4861" width="12.28515625" customWidth="1"/>
    <col min="4862" max="4865" width="13.140625" customWidth="1"/>
    <col min="4866" max="4866" width="3.28515625" customWidth="1"/>
    <col min="4867" max="4867" width="12.5703125" customWidth="1"/>
    <col min="4868" max="4868" width="13.140625" customWidth="1"/>
    <col min="4869" max="4869" width="14" bestFit="1" customWidth="1"/>
    <col min="4870" max="4870" width="13" bestFit="1" customWidth="1"/>
    <col min="4871" max="4871" width="14" bestFit="1" customWidth="1"/>
    <col min="5115" max="5115" width="5.28515625" customWidth="1"/>
    <col min="5116" max="5116" width="43.42578125" customWidth="1"/>
    <col min="5117" max="5117" width="12.28515625" customWidth="1"/>
    <col min="5118" max="5121" width="13.140625" customWidth="1"/>
    <col min="5122" max="5122" width="3.28515625" customWidth="1"/>
    <col min="5123" max="5123" width="12.5703125" customWidth="1"/>
    <col min="5124" max="5124" width="13.140625" customWidth="1"/>
    <col min="5125" max="5125" width="14" bestFit="1" customWidth="1"/>
    <col min="5126" max="5126" width="13" bestFit="1" customWidth="1"/>
    <col min="5127" max="5127" width="14" bestFit="1" customWidth="1"/>
    <col min="5371" max="5371" width="5.28515625" customWidth="1"/>
    <col min="5372" max="5372" width="43.42578125" customWidth="1"/>
    <col min="5373" max="5373" width="12.28515625" customWidth="1"/>
    <col min="5374" max="5377" width="13.140625" customWidth="1"/>
    <col min="5378" max="5378" width="3.28515625" customWidth="1"/>
    <col min="5379" max="5379" width="12.5703125" customWidth="1"/>
    <col min="5380" max="5380" width="13.140625" customWidth="1"/>
    <col min="5381" max="5381" width="14" bestFit="1" customWidth="1"/>
    <col min="5382" max="5382" width="13" bestFit="1" customWidth="1"/>
    <col min="5383" max="5383" width="14" bestFit="1" customWidth="1"/>
    <col min="5627" max="5627" width="5.28515625" customWidth="1"/>
    <col min="5628" max="5628" width="43.42578125" customWidth="1"/>
    <col min="5629" max="5629" width="12.28515625" customWidth="1"/>
    <col min="5630" max="5633" width="13.140625" customWidth="1"/>
    <col min="5634" max="5634" width="3.28515625" customWidth="1"/>
    <col min="5635" max="5635" width="12.5703125" customWidth="1"/>
    <col min="5636" max="5636" width="13.140625" customWidth="1"/>
    <col min="5637" max="5637" width="14" bestFit="1" customWidth="1"/>
    <col min="5638" max="5638" width="13" bestFit="1" customWidth="1"/>
    <col min="5639" max="5639" width="14" bestFit="1" customWidth="1"/>
    <col min="5883" max="5883" width="5.28515625" customWidth="1"/>
    <col min="5884" max="5884" width="43.42578125" customWidth="1"/>
    <col min="5885" max="5885" width="12.28515625" customWidth="1"/>
    <col min="5886" max="5889" width="13.140625" customWidth="1"/>
    <col min="5890" max="5890" width="3.28515625" customWidth="1"/>
    <col min="5891" max="5891" width="12.5703125" customWidth="1"/>
    <col min="5892" max="5892" width="13.140625" customWidth="1"/>
    <col min="5893" max="5893" width="14" bestFit="1" customWidth="1"/>
    <col min="5894" max="5894" width="13" bestFit="1" customWidth="1"/>
    <col min="5895" max="5895" width="14" bestFit="1" customWidth="1"/>
    <col min="6139" max="6139" width="5.28515625" customWidth="1"/>
    <col min="6140" max="6140" width="43.42578125" customWidth="1"/>
    <col min="6141" max="6141" width="12.28515625" customWidth="1"/>
    <col min="6142" max="6145" width="13.140625" customWidth="1"/>
    <col min="6146" max="6146" width="3.28515625" customWidth="1"/>
    <col min="6147" max="6147" width="12.5703125" customWidth="1"/>
    <col min="6148" max="6148" width="13.140625" customWidth="1"/>
    <col min="6149" max="6149" width="14" bestFit="1" customWidth="1"/>
    <col min="6150" max="6150" width="13" bestFit="1" customWidth="1"/>
    <col min="6151" max="6151" width="14" bestFit="1" customWidth="1"/>
    <col min="6395" max="6395" width="5.28515625" customWidth="1"/>
    <col min="6396" max="6396" width="43.42578125" customWidth="1"/>
    <col min="6397" max="6397" width="12.28515625" customWidth="1"/>
    <col min="6398" max="6401" width="13.140625" customWidth="1"/>
    <col min="6402" max="6402" width="3.28515625" customWidth="1"/>
    <col min="6403" max="6403" width="12.5703125" customWidth="1"/>
    <col min="6404" max="6404" width="13.140625" customWidth="1"/>
    <col min="6405" max="6405" width="14" bestFit="1" customWidth="1"/>
    <col min="6406" max="6406" width="13" bestFit="1" customWidth="1"/>
    <col min="6407" max="6407" width="14" bestFit="1" customWidth="1"/>
    <col min="6651" max="6651" width="5.28515625" customWidth="1"/>
    <col min="6652" max="6652" width="43.42578125" customWidth="1"/>
    <col min="6653" max="6653" width="12.28515625" customWidth="1"/>
    <col min="6654" max="6657" width="13.140625" customWidth="1"/>
    <col min="6658" max="6658" width="3.28515625" customWidth="1"/>
    <col min="6659" max="6659" width="12.5703125" customWidth="1"/>
    <col min="6660" max="6660" width="13.140625" customWidth="1"/>
    <col min="6661" max="6661" width="14" bestFit="1" customWidth="1"/>
    <col min="6662" max="6662" width="13" bestFit="1" customWidth="1"/>
    <col min="6663" max="6663" width="14" bestFit="1" customWidth="1"/>
    <col min="6907" max="6907" width="5.28515625" customWidth="1"/>
    <col min="6908" max="6908" width="43.42578125" customWidth="1"/>
    <col min="6909" max="6909" width="12.28515625" customWidth="1"/>
    <col min="6910" max="6913" width="13.140625" customWidth="1"/>
    <col min="6914" max="6914" width="3.28515625" customWidth="1"/>
    <col min="6915" max="6915" width="12.5703125" customWidth="1"/>
    <col min="6916" max="6916" width="13.140625" customWidth="1"/>
    <col min="6917" max="6917" width="14" bestFit="1" customWidth="1"/>
    <col min="6918" max="6918" width="13" bestFit="1" customWidth="1"/>
    <col min="6919" max="6919" width="14" bestFit="1" customWidth="1"/>
    <col min="7163" max="7163" width="5.28515625" customWidth="1"/>
    <col min="7164" max="7164" width="43.42578125" customWidth="1"/>
    <col min="7165" max="7165" width="12.28515625" customWidth="1"/>
    <col min="7166" max="7169" width="13.140625" customWidth="1"/>
    <col min="7170" max="7170" width="3.28515625" customWidth="1"/>
    <col min="7171" max="7171" width="12.5703125" customWidth="1"/>
    <col min="7172" max="7172" width="13.140625" customWidth="1"/>
    <col min="7173" max="7173" width="14" bestFit="1" customWidth="1"/>
    <col min="7174" max="7174" width="13" bestFit="1" customWidth="1"/>
    <col min="7175" max="7175" width="14" bestFit="1" customWidth="1"/>
    <col min="7419" max="7419" width="5.28515625" customWidth="1"/>
    <col min="7420" max="7420" width="43.42578125" customWidth="1"/>
    <col min="7421" max="7421" width="12.28515625" customWidth="1"/>
    <col min="7422" max="7425" width="13.140625" customWidth="1"/>
    <col min="7426" max="7426" width="3.28515625" customWidth="1"/>
    <col min="7427" max="7427" width="12.5703125" customWidth="1"/>
    <col min="7428" max="7428" width="13.140625" customWidth="1"/>
    <col min="7429" max="7429" width="14" bestFit="1" customWidth="1"/>
    <col min="7430" max="7430" width="13" bestFit="1" customWidth="1"/>
    <col min="7431" max="7431" width="14" bestFit="1" customWidth="1"/>
    <col min="7675" max="7675" width="5.28515625" customWidth="1"/>
    <col min="7676" max="7676" width="43.42578125" customWidth="1"/>
    <col min="7677" max="7677" width="12.28515625" customWidth="1"/>
    <col min="7678" max="7681" width="13.140625" customWidth="1"/>
    <col min="7682" max="7682" width="3.28515625" customWidth="1"/>
    <col min="7683" max="7683" width="12.5703125" customWidth="1"/>
    <col min="7684" max="7684" width="13.140625" customWidth="1"/>
    <col min="7685" max="7685" width="14" bestFit="1" customWidth="1"/>
    <col min="7686" max="7686" width="13" bestFit="1" customWidth="1"/>
    <col min="7687" max="7687" width="14" bestFit="1" customWidth="1"/>
    <col min="7931" max="7931" width="5.28515625" customWidth="1"/>
    <col min="7932" max="7932" width="43.42578125" customWidth="1"/>
    <col min="7933" max="7933" width="12.28515625" customWidth="1"/>
    <col min="7934" max="7937" width="13.140625" customWidth="1"/>
    <col min="7938" max="7938" width="3.28515625" customWidth="1"/>
    <col min="7939" max="7939" width="12.5703125" customWidth="1"/>
    <col min="7940" max="7940" width="13.140625" customWidth="1"/>
    <col min="7941" max="7941" width="14" bestFit="1" customWidth="1"/>
    <col min="7942" max="7942" width="13" bestFit="1" customWidth="1"/>
    <col min="7943" max="7943" width="14" bestFit="1" customWidth="1"/>
    <col min="8187" max="8187" width="5.28515625" customWidth="1"/>
    <col min="8188" max="8188" width="43.42578125" customWidth="1"/>
    <col min="8189" max="8189" width="12.28515625" customWidth="1"/>
    <col min="8190" max="8193" width="13.140625" customWidth="1"/>
    <col min="8194" max="8194" width="3.28515625" customWidth="1"/>
    <col min="8195" max="8195" width="12.5703125" customWidth="1"/>
    <col min="8196" max="8196" width="13.140625" customWidth="1"/>
    <col min="8197" max="8197" width="14" bestFit="1" customWidth="1"/>
    <col min="8198" max="8198" width="13" bestFit="1" customWidth="1"/>
    <col min="8199" max="8199" width="14" bestFit="1" customWidth="1"/>
    <col min="8443" max="8443" width="5.28515625" customWidth="1"/>
    <col min="8444" max="8444" width="43.42578125" customWidth="1"/>
    <col min="8445" max="8445" width="12.28515625" customWidth="1"/>
    <col min="8446" max="8449" width="13.140625" customWidth="1"/>
    <col min="8450" max="8450" width="3.28515625" customWidth="1"/>
    <col min="8451" max="8451" width="12.5703125" customWidth="1"/>
    <col min="8452" max="8452" width="13.140625" customWidth="1"/>
    <col min="8453" max="8453" width="14" bestFit="1" customWidth="1"/>
    <col min="8454" max="8454" width="13" bestFit="1" customWidth="1"/>
    <col min="8455" max="8455" width="14" bestFit="1" customWidth="1"/>
    <col min="8699" max="8699" width="5.28515625" customWidth="1"/>
    <col min="8700" max="8700" width="43.42578125" customWidth="1"/>
    <col min="8701" max="8701" width="12.28515625" customWidth="1"/>
    <col min="8702" max="8705" width="13.140625" customWidth="1"/>
    <col min="8706" max="8706" width="3.28515625" customWidth="1"/>
    <col min="8707" max="8707" width="12.5703125" customWidth="1"/>
    <col min="8708" max="8708" width="13.140625" customWidth="1"/>
    <col min="8709" max="8709" width="14" bestFit="1" customWidth="1"/>
    <col min="8710" max="8710" width="13" bestFit="1" customWidth="1"/>
    <col min="8711" max="8711" width="14" bestFit="1" customWidth="1"/>
    <col min="8955" max="8955" width="5.28515625" customWidth="1"/>
    <col min="8956" max="8956" width="43.42578125" customWidth="1"/>
    <col min="8957" max="8957" width="12.28515625" customWidth="1"/>
    <col min="8958" max="8961" width="13.140625" customWidth="1"/>
    <col min="8962" max="8962" width="3.28515625" customWidth="1"/>
    <col min="8963" max="8963" width="12.5703125" customWidth="1"/>
    <col min="8964" max="8964" width="13.140625" customWidth="1"/>
    <col min="8965" max="8965" width="14" bestFit="1" customWidth="1"/>
    <col min="8966" max="8966" width="13" bestFit="1" customWidth="1"/>
    <col min="8967" max="8967" width="14" bestFit="1" customWidth="1"/>
    <col min="9211" max="9211" width="5.28515625" customWidth="1"/>
    <col min="9212" max="9212" width="43.42578125" customWidth="1"/>
    <col min="9213" max="9213" width="12.28515625" customWidth="1"/>
    <col min="9214" max="9217" width="13.140625" customWidth="1"/>
    <col min="9218" max="9218" width="3.28515625" customWidth="1"/>
    <col min="9219" max="9219" width="12.5703125" customWidth="1"/>
    <col min="9220" max="9220" width="13.140625" customWidth="1"/>
    <col min="9221" max="9221" width="14" bestFit="1" customWidth="1"/>
    <col min="9222" max="9222" width="13" bestFit="1" customWidth="1"/>
    <col min="9223" max="9223" width="14" bestFit="1" customWidth="1"/>
    <col min="9467" max="9467" width="5.28515625" customWidth="1"/>
    <col min="9468" max="9468" width="43.42578125" customWidth="1"/>
    <col min="9469" max="9469" width="12.28515625" customWidth="1"/>
    <col min="9470" max="9473" width="13.140625" customWidth="1"/>
    <col min="9474" max="9474" width="3.28515625" customWidth="1"/>
    <col min="9475" max="9475" width="12.5703125" customWidth="1"/>
    <col min="9476" max="9476" width="13.140625" customWidth="1"/>
    <col min="9477" max="9477" width="14" bestFit="1" customWidth="1"/>
    <col min="9478" max="9478" width="13" bestFit="1" customWidth="1"/>
    <col min="9479" max="9479" width="14" bestFit="1" customWidth="1"/>
    <col min="9723" max="9723" width="5.28515625" customWidth="1"/>
    <col min="9724" max="9724" width="43.42578125" customWidth="1"/>
    <col min="9725" max="9725" width="12.28515625" customWidth="1"/>
    <col min="9726" max="9729" width="13.140625" customWidth="1"/>
    <col min="9730" max="9730" width="3.28515625" customWidth="1"/>
    <col min="9731" max="9731" width="12.5703125" customWidth="1"/>
    <col min="9732" max="9732" width="13.140625" customWidth="1"/>
    <col min="9733" max="9733" width="14" bestFit="1" customWidth="1"/>
    <col min="9734" max="9734" width="13" bestFit="1" customWidth="1"/>
    <col min="9735" max="9735" width="14" bestFit="1" customWidth="1"/>
    <col min="9979" max="9979" width="5.28515625" customWidth="1"/>
    <col min="9980" max="9980" width="43.42578125" customWidth="1"/>
    <col min="9981" max="9981" width="12.28515625" customWidth="1"/>
    <col min="9982" max="9985" width="13.140625" customWidth="1"/>
    <col min="9986" max="9986" width="3.28515625" customWidth="1"/>
    <col min="9987" max="9987" width="12.5703125" customWidth="1"/>
    <col min="9988" max="9988" width="13.140625" customWidth="1"/>
    <col min="9989" max="9989" width="14" bestFit="1" customWidth="1"/>
    <col min="9990" max="9990" width="13" bestFit="1" customWidth="1"/>
    <col min="9991" max="9991" width="14" bestFit="1" customWidth="1"/>
    <col min="10235" max="10235" width="5.28515625" customWidth="1"/>
    <col min="10236" max="10236" width="43.42578125" customWidth="1"/>
    <col min="10237" max="10237" width="12.28515625" customWidth="1"/>
    <col min="10238" max="10241" width="13.140625" customWidth="1"/>
    <col min="10242" max="10242" width="3.28515625" customWidth="1"/>
    <col min="10243" max="10243" width="12.5703125" customWidth="1"/>
    <col min="10244" max="10244" width="13.140625" customWidth="1"/>
    <col min="10245" max="10245" width="14" bestFit="1" customWidth="1"/>
    <col min="10246" max="10246" width="13" bestFit="1" customWidth="1"/>
    <col min="10247" max="10247" width="14" bestFit="1" customWidth="1"/>
    <col min="10491" max="10491" width="5.28515625" customWidth="1"/>
    <col min="10492" max="10492" width="43.42578125" customWidth="1"/>
    <col min="10493" max="10493" width="12.28515625" customWidth="1"/>
    <col min="10494" max="10497" width="13.140625" customWidth="1"/>
    <col min="10498" max="10498" width="3.28515625" customWidth="1"/>
    <col min="10499" max="10499" width="12.5703125" customWidth="1"/>
    <col min="10500" max="10500" width="13.140625" customWidth="1"/>
    <col min="10501" max="10501" width="14" bestFit="1" customWidth="1"/>
    <col min="10502" max="10502" width="13" bestFit="1" customWidth="1"/>
    <col min="10503" max="10503" width="14" bestFit="1" customWidth="1"/>
    <col min="10747" max="10747" width="5.28515625" customWidth="1"/>
    <col min="10748" max="10748" width="43.42578125" customWidth="1"/>
    <col min="10749" max="10749" width="12.28515625" customWidth="1"/>
    <col min="10750" max="10753" width="13.140625" customWidth="1"/>
    <col min="10754" max="10754" width="3.28515625" customWidth="1"/>
    <col min="10755" max="10755" width="12.5703125" customWidth="1"/>
    <col min="10756" max="10756" width="13.140625" customWidth="1"/>
    <col min="10757" max="10757" width="14" bestFit="1" customWidth="1"/>
    <col min="10758" max="10758" width="13" bestFit="1" customWidth="1"/>
    <col min="10759" max="10759" width="14" bestFit="1" customWidth="1"/>
    <col min="11003" max="11003" width="5.28515625" customWidth="1"/>
    <col min="11004" max="11004" width="43.42578125" customWidth="1"/>
    <col min="11005" max="11005" width="12.28515625" customWidth="1"/>
    <col min="11006" max="11009" width="13.140625" customWidth="1"/>
    <col min="11010" max="11010" width="3.28515625" customWidth="1"/>
    <col min="11011" max="11011" width="12.5703125" customWidth="1"/>
    <col min="11012" max="11012" width="13.140625" customWidth="1"/>
    <col min="11013" max="11013" width="14" bestFit="1" customWidth="1"/>
    <col min="11014" max="11014" width="13" bestFit="1" customWidth="1"/>
    <col min="11015" max="11015" width="14" bestFit="1" customWidth="1"/>
    <col min="11259" max="11259" width="5.28515625" customWidth="1"/>
    <col min="11260" max="11260" width="43.42578125" customWidth="1"/>
    <col min="11261" max="11261" width="12.28515625" customWidth="1"/>
    <col min="11262" max="11265" width="13.140625" customWidth="1"/>
    <col min="11266" max="11266" width="3.28515625" customWidth="1"/>
    <col min="11267" max="11267" width="12.5703125" customWidth="1"/>
    <col min="11268" max="11268" width="13.140625" customWidth="1"/>
    <col min="11269" max="11269" width="14" bestFit="1" customWidth="1"/>
    <col min="11270" max="11270" width="13" bestFit="1" customWidth="1"/>
    <col min="11271" max="11271" width="14" bestFit="1" customWidth="1"/>
    <col min="11515" max="11515" width="5.28515625" customWidth="1"/>
    <col min="11516" max="11516" width="43.42578125" customWidth="1"/>
    <col min="11517" max="11517" width="12.28515625" customWidth="1"/>
    <col min="11518" max="11521" width="13.140625" customWidth="1"/>
    <col min="11522" max="11522" width="3.28515625" customWidth="1"/>
    <col min="11523" max="11523" width="12.5703125" customWidth="1"/>
    <col min="11524" max="11524" width="13.140625" customWidth="1"/>
    <col min="11525" max="11525" width="14" bestFit="1" customWidth="1"/>
    <col min="11526" max="11526" width="13" bestFit="1" customWidth="1"/>
    <col min="11527" max="11527" width="14" bestFit="1" customWidth="1"/>
    <col min="11771" max="11771" width="5.28515625" customWidth="1"/>
    <col min="11772" max="11772" width="43.42578125" customWidth="1"/>
    <col min="11773" max="11773" width="12.28515625" customWidth="1"/>
    <col min="11774" max="11777" width="13.140625" customWidth="1"/>
    <col min="11778" max="11778" width="3.28515625" customWidth="1"/>
    <col min="11779" max="11779" width="12.5703125" customWidth="1"/>
    <col min="11780" max="11780" width="13.140625" customWidth="1"/>
    <col min="11781" max="11781" width="14" bestFit="1" customWidth="1"/>
    <col min="11782" max="11782" width="13" bestFit="1" customWidth="1"/>
    <col min="11783" max="11783" width="14" bestFit="1" customWidth="1"/>
    <col min="12027" max="12027" width="5.28515625" customWidth="1"/>
    <col min="12028" max="12028" width="43.42578125" customWidth="1"/>
    <col min="12029" max="12029" width="12.28515625" customWidth="1"/>
    <col min="12030" max="12033" width="13.140625" customWidth="1"/>
    <col min="12034" max="12034" width="3.28515625" customWidth="1"/>
    <col min="12035" max="12035" width="12.5703125" customWidth="1"/>
    <col min="12036" max="12036" width="13.140625" customWidth="1"/>
    <col min="12037" max="12037" width="14" bestFit="1" customWidth="1"/>
    <col min="12038" max="12038" width="13" bestFit="1" customWidth="1"/>
    <col min="12039" max="12039" width="14" bestFit="1" customWidth="1"/>
    <col min="12283" max="12283" width="5.28515625" customWidth="1"/>
    <col min="12284" max="12284" width="43.42578125" customWidth="1"/>
    <col min="12285" max="12285" width="12.28515625" customWidth="1"/>
    <col min="12286" max="12289" width="13.140625" customWidth="1"/>
    <col min="12290" max="12290" width="3.28515625" customWidth="1"/>
    <col min="12291" max="12291" width="12.5703125" customWidth="1"/>
    <col min="12292" max="12292" width="13.140625" customWidth="1"/>
    <col min="12293" max="12293" width="14" bestFit="1" customWidth="1"/>
    <col min="12294" max="12294" width="13" bestFit="1" customWidth="1"/>
    <col min="12295" max="12295" width="14" bestFit="1" customWidth="1"/>
    <col min="12539" max="12539" width="5.28515625" customWidth="1"/>
    <col min="12540" max="12540" width="43.42578125" customWidth="1"/>
    <col min="12541" max="12541" width="12.28515625" customWidth="1"/>
    <col min="12542" max="12545" width="13.140625" customWidth="1"/>
    <col min="12546" max="12546" width="3.28515625" customWidth="1"/>
    <col min="12547" max="12547" width="12.5703125" customWidth="1"/>
    <col min="12548" max="12548" width="13.140625" customWidth="1"/>
    <col min="12549" max="12549" width="14" bestFit="1" customWidth="1"/>
    <col min="12550" max="12550" width="13" bestFit="1" customWidth="1"/>
    <col min="12551" max="12551" width="14" bestFit="1" customWidth="1"/>
    <col min="12795" max="12795" width="5.28515625" customWidth="1"/>
    <col min="12796" max="12796" width="43.42578125" customWidth="1"/>
    <col min="12797" max="12797" width="12.28515625" customWidth="1"/>
    <col min="12798" max="12801" width="13.140625" customWidth="1"/>
    <col min="12802" max="12802" width="3.28515625" customWidth="1"/>
    <col min="12803" max="12803" width="12.5703125" customWidth="1"/>
    <col min="12804" max="12804" width="13.140625" customWidth="1"/>
    <col min="12805" max="12805" width="14" bestFit="1" customWidth="1"/>
    <col min="12806" max="12806" width="13" bestFit="1" customWidth="1"/>
    <col min="12807" max="12807" width="14" bestFit="1" customWidth="1"/>
    <col min="13051" max="13051" width="5.28515625" customWidth="1"/>
    <col min="13052" max="13052" width="43.42578125" customWidth="1"/>
    <col min="13053" max="13053" width="12.28515625" customWidth="1"/>
    <col min="13054" max="13057" width="13.140625" customWidth="1"/>
    <col min="13058" max="13058" width="3.28515625" customWidth="1"/>
    <col min="13059" max="13059" width="12.5703125" customWidth="1"/>
    <col min="13060" max="13060" width="13.140625" customWidth="1"/>
    <col min="13061" max="13061" width="14" bestFit="1" customWidth="1"/>
    <col min="13062" max="13062" width="13" bestFit="1" customWidth="1"/>
    <col min="13063" max="13063" width="14" bestFit="1" customWidth="1"/>
    <col min="13307" max="13307" width="5.28515625" customWidth="1"/>
    <col min="13308" max="13308" width="43.42578125" customWidth="1"/>
    <col min="13309" max="13309" width="12.28515625" customWidth="1"/>
    <col min="13310" max="13313" width="13.140625" customWidth="1"/>
    <col min="13314" max="13314" width="3.28515625" customWidth="1"/>
    <col min="13315" max="13315" width="12.5703125" customWidth="1"/>
    <col min="13316" max="13316" width="13.140625" customWidth="1"/>
    <col min="13317" max="13317" width="14" bestFit="1" customWidth="1"/>
    <col min="13318" max="13318" width="13" bestFit="1" customWidth="1"/>
    <col min="13319" max="13319" width="14" bestFit="1" customWidth="1"/>
    <col min="13563" max="13563" width="5.28515625" customWidth="1"/>
    <col min="13564" max="13564" width="43.42578125" customWidth="1"/>
    <col min="13565" max="13565" width="12.28515625" customWidth="1"/>
    <col min="13566" max="13569" width="13.140625" customWidth="1"/>
    <col min="13570" max="13570" width="3.28515625" customWidth="1"/>
    <col min="13571" max="13571" width="12.5703125" customWidth="1"/>
    <col min="13572" max="13572" width="13.140625" customWidth="1"/>
    <col min="13573" max="13573" width="14" bestFit="1" customWidth="1"/>
    <col min="13574" max="13574" width="13" bestFit="1" customWidth="1"/>
    <col min="13575" max="13575" width="14" bestFit="1" customWidth="1"/>
    <col min="13819" max="13819" width="5.28515625" customWidth="1"/>
    <col min="13820" max="13820" width="43.42578125" customWidth="1"/>
    <col min="13821" max="13821" width="12.28515625" customWidth="1"/>
    <col min="13822" max="13825" width="13.140625" customWidth="1"/>
    <col min="13826" max="13826" width="3.28515625" customWidth="1"/>
    <col min="13827" max="13827" width="12.5703125" customWidth="1"/>
    <col min="13828" max="13828" width="13.140625" customWidth="1"/>
    <col min="13829" max="13829" width="14" bestFit="1" customWidth="1"/>
    <col min="13830" max="13830" width="13" bestFit="1" customWidth="1"/>
    <col min="13831" max="13831" width="14" bestFit="1" customWidth="1"/>
    <col min="14075" max="14075" width="5.28515625" customWidth="1"/>
    <col min="14076" max="14076" width="43.42578125" customWidth="1"/>
    <col min="14077" max="14077" width="12.28515625" customWidth="1"/>
    <col min="14078" max="14081" width="13.140625" customWidth="1"/>
    <col min="14082" max="14082" width="3.28515625" customWidth="1"/>
    <col min="14083" max="14083" width="12.5703125" customWidth="1"/>
    <col min="14084" max="14084" width="13.140625" customWidth="1"/>
    <col min="14085" max="14085" width="14" bestFit="1" customWidth="1"/>
    <col min="14086" max="14086" width="13" bestFit="1" customWidth="1"/>
    <col min="14087" max="14087" width="14" bestFit="1" customWidth="1"/>
    <col min="14331" max="14331" width="5.28515625" customWidth="1"/>
    <col min="14332" max="14332" width="43.42578125" customWidth="1"/>
    <col min="14333" max="14333" width="12.28515625" customWidth="1"/>
    <col min="14334" max="14337" width="13.140625" customWidth="1"/>
    <col min="14338" max="14338" width="3.28515625" customWidth="1"/>
    <col min="14339" max="14339" width="12.5703125" customWidth="1"/>
    <col min="14340" max="14340" width="13.140625" customWidth="1"/>
    <col min="14341" max="14341" width="14" bestFit="1" customWidth="1"/>
    <col min="14342" max="14342" width="13" bestFit="1" customWidth="1"/>
    <col min="14343" max="14343" width="14" bestFit="1" customWidth="1"/>
    <col min="14587" max="14587" width="5.28515625" customWidth="1"/>
    <col min="14588" max="14588" width="43.42578125" customWidth="1"/>
    <col min="14589" max="14589" width="12.28515625" customWidth="1"/>
    <col min="14590" max="14593" width="13.140625" customWidth="1"/>
    <col min="14594" max="14594" width="3.28515625" customWidth="1"/>
    <col min="14595" max="14595" width="12.5703125" customWidth="1"/>
    <col min="14596" max="14596" width="13.140625" customWidth="1"/>
    <col min="14597" max="14597" width="14" bestFit="1" customWidth="1"/>
    <col min="14598" max="14598" width="13" bestFit="1" customWidth="1"/>
    <col min="14599" max="14599" width="14" bestFit="1" customWidth="1"/>
    <col min="14843" max="14843" width="5.28515625" customWidth="1"/>
    <col min="14844" max="14844" width="43.42578125" customWidth="1"/>
    <col min="14845" max="14845" width="12.28515625" customWidth="1"/>
    <col min="14846" max="14849" width="13.140625" customWidth="1"/>
    <col min="14850" max="14850" width="3.28515625" customWidth="1"/>
    <col min="14851" max="14851" width="12.5703125" customWidth="1"/>
    <col min="14852" max="14852" width="13.140625" customWidth="1"/>
    <col min="14853" max="14853" width="14" bestFit="1" customWidth="1"/>
    <col min="14854" max="14854" width="13" bestFit="1" customWidth="1"/>
    <col min="14855" max="14855" width="14" bestFit="1" customWidth="1"/>
    <col min="15099" max="15099" width="5.28515625" customWidth="1"/>
    <col min="15100" max="15100" width="43.42578125" customWidth="1"/>
    <col min="15101" max="15101" width="12.28515625" customWidth="1"/>
    <col min="15102" max="15105" width="13.140625" customWidth="1"/>
    <col min="15106" max="15106" width="3.28515625" customWidth="1"/>
    <col min="15107" max="15107" width="12.5703125" customWidth="1"/>
    <col min="15108" max="15108" width="13.140625" customWidth="1"/>
    <col min="15109" max="15109" width="14" bestFit="1" customWidth="1"/>
    <col min="15110" max="15110" width="13" bestFit="1" customWidth="1"/>
    <col min="15111" max="15111" width="14" bestFit="1" customWidth="1"/>
    <col min="15355" max="15355" width="5.28515625" customWidth="1"/>
    <col min="15356" max="15356" width="43.42578125" customWidth="1"/>
    <col min="15357" max="15357" width="12.28515625" customWidth="1"/>
    <col min="15358" max="15361" width="13.140625" customWidth="1"/>
    <col min="15362" max="15362" width="3.28515625" customWidth="1"/>
    <col min="15363" max="15363" width="12.5703125" customWidth="1"/>
    <col min="15364" max="15364" width="13.140625" customWidth="1"/>
    <col min="15365" max="15365" width="14" bestFit="1" customWidth="1"/>
    <col min="15366" max="15366" width="13" bestFit="1" customWidth="1"/>
    <col min="15367" max="15367" width="14" bestFit="1" customWidth="1"/>
    <col min="15611" max="15611" width="5.28515625" customWidth="1"/>
    <col min="15612" max="15612" width="43.42578125" customWidth="1"/>
    <col min="15613" max="15613" width="12.28515625" customWidth="1"/>
    <col min="15614" max="15617" width="13.140625" customWidth="1"/>
    <col min="15618" max="15618" width="3.28515625" customWidth="1"/>
    <col min="15619" max="15619" width="12.5703125" customWidth="1"/>
    <col min="15620" max="15620" width="13.140625" customWidth="1"/>
    <col min="15621" max="15621" width="14" bestFit="1" customWidth="1"/>
    <col min="15622" max="15622" width="13" bestFit="1" customWidth="1"/>
    <col min="15623" max="15623" width="14" bestFit="1" customWidth="1"/>
    <col min="15867" max="15867" width="5.28515625" customWidth="1"/>
    <col min="15868" max="15868" width="43.42578125" customWidth="1"/>
    <col min="15869" max="15869" width="12.28515625" customWidth="1"/>
    <col min="15870" max="15873" width="13.140625" customWidth="1"/>
    <col min="15874" max="15874" width="3.28515625" customWidth="1"/>
    <col min="15875" max="15875" width="12.5703125" customWidth="1"/>
    <col min="15876" max="15876" width="13.140625" customWidth="1"/>
    <col min="15877" max="15877" width="14" bestFit="1" customWidth="1"/>
    <col min="15878" max="15878" width="13" bestFit="1" customWidth="1"/>
    <col min="15879" max="15879" width="14" bestFit="1" customWidth="1"/>
    <col min="16123" max="16123" width="5.28515625" customWidth="1"/>
    <col min="16124" max="16124" width="43.42578125" customWidth="1"/>
    <col min="16125" max="16125" width="12.28515625" customWidth="1"/>
    <col min="16126" max="16129" width="13.140625" customWidth="1"/>
    <col min="16130" max="16130" width="3.28515625" customWidth="1"/>
    <col min="16131" max="16131" width="12.5703125" customWidth="1"/>
    <col min="16132" max="16132" width="13.140625" customWidth="1"/>
    <col min="16133" max="16133" width="14" bestFit="1" customWidth="1"/>
    <col min="16134" max="16134" width="13" bestFit="1" customWidth="1"/>
    <col min="16135" max="16135" width="14" bestFit="1" customWidth="1"/>
  </cols>
  <sheetData>
    <row r="1" spans="2:8" ht="18" x14ac:dyDescent="0.25">
      <c r="B1" s="65" t="s">
        <v>79</v>
      </c>
      <c r="C1" s="1"/>
      <c r="D1" s="2"/>
      <c r="E1" s="2"/>
      <c r="F1" s="2"/>
      <c r="G1" s="2"/>
    </row>
    <row r="2" spans="2:8" ht="13.5" thickBot="1" x14ac:dyDescent="0.25">
      <c r="C2" s="4"/>
      <c r="D2" s="5"/>
      <c r="E2" s="5"/>
      <c r="F2" s="5"/>
      <c r="G2" s="5"/>
      <c r="H2" s="14" t="s">
        <v>78</v>
      </c>
    </row>
    <row r="3" spans="2:8" s="6" customFormat="1" ht="12.75" customHeight="1" x14ac:dyDescent="0.2">
      <c r="B3" s="68"/>
      <c r="C3" s="70" t="s">
        <v>0</v>
      </c>
      <c r="D3" s="72" t="s">
        <v>1</v>
      </c>
      <c r="E3" s="74" t="s">
        <v>2</v>
      </c>
      <c r="F3" s="72" t="s">
        <v>3</v>
      </c>
      <c r="G3" s="74" t="s">
        <v>2</v>
      </c>
      <c r="H3" s="66" t="s">
        <v>4</v>
      </c>
    </row>
    <row r="4" spans="2:8" s="6" customFormat="1" ht="25.5" customHeight="1" thickBot="1" x14ac:dyDescent="0.25">
      <c r="B4" s="69"/>
      <c r="C4" s="71"/>
      <c r="D4" s="73"/>
      <c r="E4" s="75"/>
      <c r="F4" s="73"/>
      <c r="G4" s="75"/>
      <c r="H4" s="67"/>
    </row>
    <row r="5" spans="2:8" ht="18.75" customHeight="1" x14ac:dyDescent="0.2">
      <c r="B5" s="53" t="s">
        <v>5</v>
      </c>
      <c r="C5" s="54" t="s">
        <v>6</v>
      </c>
      <c r="D5" s="55"/>
      <c r="E5" s="56"/>
      <c r="F5" s="57"/>
      <c r="G5" s="58"/>
      <c r="H5" s="59"/>
    </row>
    <row r="6" spans="2:8" s="8" customFormat="1" ht="18.75" customHeight="1" x14ac:dyDescent="0.2">
      <c r="B6" s="23" t="s">
        <v>7</v>
      </c>
      <c r="C6" s="7" t="s">
        <v>8</v>
      </c>
      <c r="D6" s="30">
        <v>1249</v>
      </c>
      <c r="E6" s="31">
        <v>946</v>
      </c>
      <c r="F6" s="30">
        <v>1161</v>
      </c>
      <c r="G6" s="31">
        <v>675</v>
      </c>
      <c r="H6" s="32">
        <f>D6-F6</f>
        <v>88</v>
      </c>
    </row>
    <row r="7" spans="2:8" ht="18.75" customHeight="1" x14ac:dyDescent="0.2">
      <c r="B7" s="23" t="s">
        <v>9</v>
      </c>
      <c r="C7" s="7" t="s">
        <v>10</v>
      </c>
      <c r="D7" s="30">
        <v>38045</v>
      </c>
      <c r="E7" s="31">
        <v>726</v>
      </c>
      <c r="F7" s="30">
        <v>37402</v>
      </c>
      <c r="G7" s="31">
        <v>555</v>
      </c>
      <c r="H7" s="32">
        <f>D7-F7</f>
        <v>643</v>
      </c>
    </row>
    <row r="8" spans="2:8" ht="18.75" customHeight="1" x14ac:dyDescent="0.2">
      <c r="B8" s="26" t="s">
        <v>11</v>
      </c>
      <c r="C8" s="7" t="s">
        <v>12</v>
      </c>
      <c r="D8" s="30">
        <v>31</v>
      </c>
      <c r="E8" s="31">
        <v>31</v>
      </c>
      <c r="F8" s="30">
        <v>310</v>
      </c>
      <c r="G8" s="31">
        <v>310</v>
      </c>
      <c r="H8" s="32">
        <f>D8-F8</f>
        <v>-279</v>
      </c>
    </row>
    <row r="9" spans="2:8" ht="18.75" customHeight="1" x14ac:dyDescent="0.2">
      <c r="B9" s="26" t="s">
        <v>13</v>
      </c>
      <c r="C9" s="24" t="s">
        <v>14</v>
      </c>
      <c r="D9" s="30">
        <v>28036</v>
      </c>
      <c r="E9" s="31">
        <v>27321</v>
      </c>
      <c r="F9" s="30">
        <v>27645</v>
      </c>
      <c r="G9" s="31">
        <v>27018</v>
      </c>
      <c r="H9" s="32">
        <f>D9-F9</f>
        <v>391</v>
      </c>
    </row>
    <row r="10" spans="2:8" s="8" customFormat="1" ht="13.5" customHeight="1" x14ac:dyDescent="0.2">
      <c r="B10" s="29"/>
      <c r="C10" s="25" t="s">
        <v>15</v>
      </c>
      <c r="D10" s="33"/>
      <c r="E10" s="34"/>
      <c r="F10" s="33"/>
      <c r="G10" s="34"/>
      <c r="H10" s="32"/>
    </row>
    <row r="11" spans="2:8" ht="18.75" customHeight="1" x14ac:dyDescent="0.2">
      <c r="B11" s="29"/>
      <c r="C11" s="24" t="s">
        <v>16</v>
      </c>
      <c r="D11" s="30">
        <v>22706</v>
      </c>
      <c r="E11" s="31">
        <v>21509</v>
      </c>
      <c r="F11" s="30">
        <v>23631</v>
      </c>
      <c r="G11" s="31">
        <v>22704</v>
      </c>
      <c r="H11" s="32">
        <f>D11-F11</f>
        <v>-925</v>
      </c>
    </row>
    <row r="12" spans="2:8" ht="18.75" customHeight="1" x14ac:dyDescent="0.2">
      <c r="B12" s="29"/>
      <c r="C12" s="24" t="s">
        <v>17</v>
      </c>
      <c r="D12" s="30">
        <v>5330</v>
      </c>
      <c r="E12" s="31">
        <v>5812</v>
      </c>
      <c r="F12" s="30">
        <v>4314</v>
      </c>
      <c r="G12" s="31">
        <v>4314</v>
      </c>
      <c r="H12" s="32">
        <f>D12-F12</f>
        <v>1016</v>
      </c>
    </row>
    <row r="13" spans="2:8" ht="29.25" customHeight="1" x14ac:dyDescent="0.2">
      <c r="B13" s="26" t="s">
        <v>18</v>
      </c>
      <c r="C13" s="28" t="s">
        <v>19</v>
      </c>
      <c r="D13" s="35">
        <v>40700</v>
      </c>
      <c r="E13" s="36">
        <v>40664</v>
      </c>
      <c r="F13" s="35">
        <v>41742</v>
      </c>
      <c r="G13" s="36">
        <v>41719</v>
      </c>
      <c r="H13" s="32">
        <f>D13-F13</f>
        <v>-1042</v>
      </c>
    </row>
    <row r="14" spans="2:8" s="8" customFormat="1" ht="13.5" customHeight="1" x14ac:dyDescent="0.2">
      <c r="B14" s="29"/>
      <c r="C14" s="25" t="s">
        <v>15</v>
      </c>
      <c r="D14" s="33"/>
      <c r="E14" s="34"/>
      <c r="F14" s="33"/>
      <c r="G14" s="34"/>
      <c r="H14" s="32"/>
    </row>
    <row r="15" spans="2:8" s="8" customFormat="1" ht="18.75" customHeight="1" x14ac:dyDescent="0.2">
      <c r="B15" s="29"/>
      <c r="C15" s="24" t="s">
        <v>20</v>
      </c>
      <c r="D15" s="30">
        <v>39771</v>
      </c>
      <c r="E15" s="31">
        <v>39771</v>
      </c>
      <c r="F15" s="30">
        <v>40757</v>
      </c>
      <c r="G15" s="31">
        <v>40757</v>
      </c>
      <c r="H15" s="32">
        <f>D15-F15</f>
        <v>-986</v>
      </c>
    </row>
    <row r="16" spans="2:8" ht="25.5" x14ac:dyDescent="0.2">
      <c r="B16" s="29"/>
      <c r="C16" s="28" t="s">
        <v>21</v>
      </c>
      <c r="D16" s="30">
        <v>929</v>
      </c>
      <c r="E16" s="31">
        <v>893</v>
      </c>
      <c r="F16" s="30">
        <v>985</v>
      </c>
      <c r="G16" s="31">
        <v>962</v>
      </c>
      <c r="H16" s="32">
        <f>D16-F16</f>
        <v>-56</v>
      </c>
    </row>
    <row r="17" spans="2:8" ht="29.25" customHeight="1" x14ac:dyDescent="0.2">
      <c r="B17" s="26" t="s">
        <v>22</v>
      </c>
      <c r="C17" s="28" t="s">
        <v>23</v>
      </c>
      <c r="D17" s="30">
        <v>1419</v>
      </c>
      <c r="E17" s="31">
        <v>1450</v>
      </c>
      <c r="F17" s="30">
        <v>1633</v>
      </c>
      <c r="G17" s="31">
        <v>1633</v>
      </c>
      <c r="H17" s="32">
        <f>D17-F17</f>
        <v>-214</v>
      </c>
    </row>
    <row r="18" spans="2:8" s="8" customFormat="1" ht="13.5" customHeight="1" x14ac:dyDescent="0.2">
      <c r="B18" s="29"/>
      <c r="C18" s="25" t="s">
        <v>15</v>
      </c>
      <c r="D18" s="33"/>
      <c r="E18" s="34"/>
      <c r="F18" s="33"/>
      <c r="G18" s="34"/>
      <c r="H18" s="32"/>
    </row>
    <row r="19" spans="2:8" ht="18.75" customHeight="1" x14ac:dyDescent="0.2">
      <c r="B19" s="29"/>
      <c r="C19" s="24" t="s">
        <v>24</v>
      </c>
      <c r="D19" s="30">
        <v>1371</v>
      </c>
      <c r="E19" s="31">
        <v>1402</v>
      </c>
      <c r="F19" s="30">
        <v>1588</v>
      </c>
      <c r="G19" s="31">
        <v>1588</v>
      </c>
      <c r="H19" s="32">
        <f t="shared" ref="H19:H29" si="0">D19-F19</f>
        <v>-217</v>
      </c>
    </row>
    <row r="20" spans="2:8" ht="18.75" customHeight="1" x14ac:dyDescent="0.2">
      <c r="B20" s="27"/>
      <c r="C20" s="24" t="s">
        <v>25</v>
      </c>
      <c r="D20" s="30">
        <v>48</v>
      </c>
      <c r="E20" s="31">
        <v>48</v>
      </c>
      <c r="F20" s="30">
        <v>45</v>
      </c>
      <c r="G20" s="31">
        <v>45</v>
      </c>
      <c r="H20" s="32">
        <f t="shared" si="0"/>
        <v>3</v>
      </c>
    </row>
    <row r="21" spans="2:8" s="10" customFormat="1" ht="18.75" customHeight="1" x14ac:dyDescent="0.2">
      <c r="B21" s="27" t="s">
        <v>26</v>
      </c>
      <c r="C21" s="7" t="s">
        <v>27</v>
      </c>
      <c r="D21" s="30">
        <v>153</v>
      </c>
      <c r="E21" s="31">
        <v>153</v>
      </c>
      <c r="F21" s="30">
        <v>807</v>
      </c>
      <c r="G21" s="31">
        <v>807</v>
      </c>
      <c r="H21" s="32">
        <f t="shared" si="0"/>
        <v>-654</v>
      </c>
    </row>
    <row r="22" spans="2:8" ht="18.75" customHeight="1" x14ac:dyDescent="0.2">
      <c r="B22" s="23" t="s">
        <v>28</v>
      </c>
      <c r="C22" s="7" t="s">
        <v>29</v>
      </c>
      <c r="D22" s="30">
        <v>2239</v>
      </c>
      <c r="E22" s="31">
        <v>2237</v>
      </c>
      <c r="F22" s="30">
        <v>2405</v>
      </c>
      <c r="G22" s="31">
        <v>2405</v>
      </c>
      <c r="H22" s="32">
        <f t="shared" si="0"/>
        <v>-166</v>
      </c>
    </row>
    <row r="23" spans="2:8" ht="18.75" customHeight="1" x14ac:dyDescent="0.2">
      <c r="B23" s="23" t="s">
        <v>30</v>
      </c>
      <c r="C23" s="7" t="s">
        <v>31</v>
      </c>
      <c r="D23" s="30">
        <v>65</v>
      </c>
      <c r="E23" s="31">
        <v>65</v>
      </c>
      <c r="F23" s="30">
        <v>62</v>
      </c>
      <c r="G23" s="31">
        <v>62</v>
      </c>
      <c r="H23" s="32">
        <f t="shared" si="0"/>
        <v>3</v>
      </c>
    </row>
    <row r="24" spans="2:8" ht="38.25" x14ac:dyDescent="0.2">
      <c r="B24" s="23" t="s">
        <v>32</v>
      </c>
      <c r="C24" s="9" t="s">
        <v>33</v>
      </c>
      <c r="D24" s="30">
        <v>53974</v>
      </c>
      <c r="E24" s="31">
        <v>53757</v>
      </c>
      <c r="F24" s="30">
        <v>2641</v>
      </c>
      <c r="G24" s="31">
        <v>889</v>
      </c>
      <c r="H24" s="32">
        <f t="shared" si="0"/>
        <v>51333</v>
      </c>
    </row>
    <row r="25" spans="2:8" ht="18.75" customHeight="1" x14ac:dyDescent="0.2">
      <c r="B25" s="23" t="s">
        <v>34</v>
      </c>
      <c r="C25" s="7" t="s">
        <v>35</v>
      </c>
      <c r="D25" s="30">
        <v>274</v>
      </c>
      <c r="E25" s="31">
        <v>11</v>
      </c>
      <c r="F25" s="30">
        <v>263</v>
      </c>
      <c r="G25" s="31">
        <v>4</v>
      </c>
      <c r="H25" s="32">
        <f t="shared" si="0"/>
        <v>11</v>
      </c>
    </row>
    <row r="26" spans="2:8" ht="18.75" customHeight="1" x14ac:dyDescent="0.2">
      <c r="B26" s="23" t="s">
        <v>36</v>
      </c>
      <c r="C26" s="7" t="s">
        <v>37</v>
      </c>
      <c r="D26" s="30">
        <v>0</v>
      </c>
      <c r="E26" s="31">
        <v>0</v>
      </c>
      <c r="F26" s="30">
        <v>0</v>
      </c>
      <c r="G26" s="31">
        <v>0</v>
      </c>
      <c r="H26" s="32">
        <f t="shared" si="0"/>
        <v>0</v>
      </c>
    </row>
    <row r="27" spans="2:8" s="10" customFormat="1" ht="18.75" customHeight="1" x14ac:dyDescent="0.2">
      <c r="B27" s="23" t="s">
        <v>38</v>
      </c>
      <c r="C27" s="7" t="s">
        <v>39</v>
      </c>
      <c r="D27" s="30">
        <v>0</v>
      </c>
      <c r="E27" s="31">
        <v>0</v>
      </c>
      <c r="F27" s="30">
        <v>0</v>
      </c>
      <c r="G27" s="31">
        <v>0</v>
      </c>
      <c r="H27" s="32">
        <f t="shared" si="0"/>
        <v>0</v>
      </c>
    </row>
    <row r="28" spans="2:8" ht="18.75" customHeight="1" x14ac:dyDescent="0.2">
      <c r="B28" s="23" t="s">
        <v>40</v>
      </c>
      <c r="C28" s="7" t="s">
        <v>41</v>
      </c>
      <c r="D28" s="30">
        <v>508</v>
      </c>
      <c r="E28" s="31">
        <v>508</v>
      </c>
      <c r="F28" s="30">
        <v>129</v>
      </c>
      <c r="G28" s="31">
        <v>0</v>
      </c>
      <c r="H28" s="32">
        <f t="shared" si="0"/>
        <v>379</v>
      </c>
    </row>
    <row r="29" spans="2:8" ht="18.75" customHeight="1" thickBot="1" x14ac:dyDescent="0.25">
      <c r="B29" s="60"/>
      <c r="C29" s="61" t="s">
        <v>42</v>
      </c>
      <c r="D29" s="62">
        <f>D6+D7+D8+D9+D13+D17+D21+D22+D23+D24+D25+D26+D27+D28</f>
        <v>166693</v>
      </c>
      <c r="E29" s="63">
        <f>E6+E7+E8+E9+E13+E17+E21+E22+E23+E24+E25+E26+E27+E28</f>
        <v>127869</v>
      </c>
      <c r="F29" s="62">
        <f>F6+F7+F8+F9+F13+F17+F21+F22+F23+F24+F25+F26+F27+F28</f>
        <v>116200</v>
      </c>
      <c r="G29" s="63">
        <f>G6+G7+G8+G9+G13+G17+G21+G22+G23+G24+G25+G26+G27+G28</f>
        <v>76077</v>
      </c>
      <c r="H29" s="64">
        <f t="shared" si="0"/>
        <v>50493</v>
      </c>
    </row>
    <row r="30" spans="2:8" ht="18.75" customHeight="1" x14ac:dyDescent="0.2">
      <c r="B30" s="43" t="s">
        <v>43</v>
      </c>
      <c r="C30" s="44" t="s">
        <v>44</v>
      </c>
      <c r="D30" s="45"/>
      <c r="E30" s="46"/>
      <c r="F30" s="45"/>
      <c r="G30" s="46"/>
      <c r="H30" s="47"/>
    </row>
    <row r="31" spans="2:8" s="10" customFormat="1" ht="18.75" customHeight="1" x14ac:dyDescent="0.2">
      <c r="B31" s="23" t="s">
        <v>7</v>
      </c>
      <c r="C31" s="7" t="s">
        <v>45</v>
      </c>
      <c r="D31" s="30">
        <v>494</v>
      </c>
      <c r="E31" s="31">
        <v>526</v>
      </c>
      <c r="F31" s="30">
        <v>477</v>
      </c>
      <c r="G31" s="31">
        <v>477</v>
      </c>
      <c r="H31" s="32">
        <f t="shared" ref="H31:H36" si="1">D31-F31</f>
        <v>17</v>
      </c>
    </row>
    <row r="32" spans="2:8" ht="18.75" customHeight="1" x14ac:dyDescent="0.2">
      <c r="B32" s="23" t="s">
        <v>9</v>
      </c>
      <c r="C32" s="7" t="s">
        <v>46</v>
      </c>
      <c r="D32" s="30">
        <v>1321</v>
      </c>
      <c r="E32" s="31">
        <v>303</v>
      </c>
      <c r="F32" s="30">
        <v>1213</v>
      </c>
      <c r="G32" s="31">
        <v>84</v>
      </c>
      <c r="H32" s="32">
        <f t="shared" si="1"/>
        <v>108</v>
      </c>
    </row>
    <row r="33" spans="2:16" ht="18.75" customHeight="1" x14ac:dyDescent="0.2">
      <c r="B33" s="23" t="s">
        <v>11</v>
      </c>
      <c r="C33" s="9" t="s">
        <v>47</v>
      </c>
      <c r="D33" s="35">
        <v>27</v>
      </c>
      <c r="E33" s="36">
        <v>27</v>
      </c>
      <c r="F33" s="35">
        <v>27</v>
      </c>
      <c r="G33" s="36">
        <v>27</v>
      </c>
      <c r="H33" s="37">
        <f t="shared" si="1"/>
        <v>0</v>
      </c>
    </row>
    <row r="34" spans="2:16" s="8" customFormat="1" ht="18.75" customHeight="1" x14ac:dyDescent="0.2">
      <c r="B34" s="23" t="s">
        <v>13</v>
      </c>
      <c r="C34" s="7" t="s">
        <v>48</v>
      </c>
      <c r="D34" s="30">
        <v>15349</v>
      </c>
      <c r="E34" s="31">
        <v>15362</v>
      </c>
      <c r="F34" s="30">
        <v>14207</v>
      </c>
      <c r="G34" s="31">
        <v>14207</v>
      </c>
      <c r="H34" s="32">
        <f t="shared" si="1"/>
        <v>1142</v>
      </c>
    </row>
    <row r="35" spans="2:16" ht="18.75" customHeight="1" thickBot="1" x14ac:dyDescent="0.25">
      <c r="B35" s="48"/>
      <c r="C35" s="49" t="s">
        <v>49</v>
      </c>
      <c r="D35" s="50">
        <f>SUM(D31:D34)</f>
        <v>17191</v>
      </c>
      <c r="E35" s="51">
        <f>SUM(E31:E34)</f>
        <v>16218</v>
      </c>
      <c r="F35" s="50">
        <f>SUM(F31:F34)</f>
        <v>15924</v>
      </c>
      <c r="G35" s="51">
        <f>SUM(G31:G34)</f>
        <v>14795</v>
      </c>
      <c r="H35" s="52">
        <f t="shared" si="1"/>
        <v>1267</v>
      </c>
    </row>
    <row r="36" spans="2:16" ht="18.75" customHeight="1" thickBot="1" x14ac:dyDescent="0.25">
      <c r="B36" s="38"/>
      <c r="C36" s="39" t="s">
        <v>50</v>
      </c>
      <c r="D36" s="40">
        <f>D29+D35</f>
        <v>183884</v>
      </c>
      <c r="E36" s="41">
        <f>E29+E35</f>
        <v>144087</v>
      </c>
      <c r="F36" s="40">
        <f>F29+F35</f>
        <v>132124</v>
      </c>
      <c r="G36" s="41">
        <f>G29+G35</f>
        <v>90872</v>
      </c>
      <c r="H36" s="42">
        <f t="shared" si="1"/>
        <v>51760</v>
      </c>
    </row>
    <row r="37" spans="2:16" ht="12.75" customHeight="1" x14ac:dyDescent="0.2">
      <c r="B37" s="11"/>
      <c r="C37" s="11"/>
      <c r="D37" s="11"/>
      <c r="E37" s="11"/>
      <c r="F37" s="11"/>
      <c r="G37" s="11"/>
      <c r="H37" s="11"/>
    </row>
    <row r="38" spans="2:16" s="12" customFormat="1" ht="12.75" customHeight="1" x14ac:dyDescent="0.2">
      <c r="B38" s="6"/>
      <c r="C38" s="6"/>
      <c r="D38" s="6"/>
      <c r="E38" s="6"/>
      <c r="F38" s="6"/>
      <c r="G38" s="6"/>
      <c r="H38" s="6"/>
      <c r="I38"/>
      <c r="J38"/>
      <c r="K38"/>
      <c r="L38"/>
      <c r="M38"/>
      <c r="N38"/>
      <c r="O38"/>
      <c r="P38"/>
    </row>
    <row r="39" spans="2:16" s="12" customFormat="1" ht="12.75" customHeight="1" x14ac:dyDescent="0.2">
      <c r="B39" s="13" t="s">
        <v>51</v>
      </c>
      <c r="C39" s="6"/>
      <c r="D39" s="8"/>
      <c r="E39" s="14"/>
      <c r="F39" s="8"/>
      <c r="G39" s="8"/>
      <c r="H39" s="6"/>
      <c r="I39"/>
      <c r="J39"/>
      <c r="K39"/>
      <c r="L39"/>
      <c r="M39"/>
      <c r="N39"/>
      <c r="O39"/>
      <c r="P39"/>
    </row>
    <row r="40" spans="2:16" s="12" customFormat="1" ht="6" customHeight="1" x14ac:dyDescent="0.2">
      <c r="B40" s="15"/>
      <c r="C40" s="6"/>
      <c r="D40" s="5"/>
      <c r="E40" s="14"/>
      <c r="F40" s="8"/>
      <c r="G40" s="8"/>
      <c r="H40" s="6"/>
      <c r="I40"/>
      <c r="J40"/>
      <c r="K40"/>
      <c r="L40"/>
      <c r="M40"/>
      <c r="N40"/>
      <c r="O40"/>
      <c r="P40"/>
    </row>
    <row r="41" spans="2:16" s="6" customFormat="1" ht="12" customHeight="1" x14ac:dyDescent="0.2">
      <c r="B41" s="16" t="s">
        <v>52</v>
      </c>
      <c r="C41" s="17" t="s">
        <v>53</v>
      </c>
      <c r="D41" s="18" t="s">
        <v>54</v>
      </c>
      <c r="E41" s="17" t="s">
        <v>55</v>
      </c>
      <c r="G41" s="8"/>
      <c r="I41"/>
      <c r="J41"/>
      <c r="K41"/>
      <c r="L41"/>
      <c r="M41"/>
      <c r="N41"/>
      <c r="O41"/>
      <c r="P41"/>
    </row>
    <row r="42" spans="2:16" s="6" customFormat="1" ht="12" customHeight="1" x14ac:dyDescent="0.2">
      <c r="B42" s="19" t="s">
        <v>56</v>
      </c>
      <c r="C42" s="20" t="s">
        <v>57</v>
      </c>
      <c r="D42" s="18" t="s">
        <v>58</v>
      </c>
      <c r="E42" s="17" t="s">
        <v>59</v>
      </c>
      <c r="F42" s="8"/>
      <c r="G42" s="8"/>
      <c r="I42"/>
      <c r="J42"/>
      <c r="K42"/>
      <c r="L42"/>
      <c r="M42"/>
      <c r="N42"/>
      <c r="O42"/>
      <c r="P42"/>
    </row>
    <row r="43" spans="2:16" ht="12" customHeight="1" x14ac:dyDescent="0.2">
      <c r="B43" s="18" t="s">
        <v>60</v>
      </c>
      <c r="C43" s="21" t="s">
        <v>61</v>
      </c>
      <c r="D43" s="18" t="s">
        <v>62</v>
      </c>
      <c r="E43" s="17" t="s">
        <v>63</v>
      </c>
      <c r="F43" s="8"/>
      <c r="G43" s="8"/>
    </row>
    <row r="44" spans="2:16" ht="12" customHeight="1" x14ac:dyDescent="0.2">
      <c r="B44" s="18" t="s">
        <v>64</v>
      </c>
      <c r="C44" s="17" t="s">
        <v>65</v>
      </c>
      <c r="D44" s="18" t="s">
        <v>66</v>
      </c>
      <c r="E44" s="17" t="s">
        <v>67</v>
      </c>
      <c r="F44" s="8"/>
      <c r="G44" s="8"/>
    </row>
    <row r="45" spans="2:16" ht="12" customHeight="1" x14ac:dyDescent="0.2">
      <c r="B45" s="18" t="s">
        <v>68</v>
      </c>
      <c r="C45" s="17" t="s">
        <v>69</v>
      </c>
      <c r="D45" s="18" t="s">
        <v>70</v>
      </c>
      <c r="E45" s="17" t="s">
        <v>71</v>
      </c>
      <c r="F45" s="8"/>
      <c r="G45" s="8"/>
    </row>
    <row r="46" spans="2:16" ht="12" customHeight="1" x14ac:dyDescent="0.2">
      <c r="B46" s="18" t="s">
        <v>72</v>
      </c>
      <c r="C46" s="17" t="s">
        <v>73</v>
      </c>
      <c r="E46" s="14"/>
      <c r="F46" s="8"/>
      <c r="G46" s="8"/>
    </row>
    <row r="47" spans="2:16" ht="12" customHeight="1" x14ac:dyDescent="0.2">
      <c r="B47" s="18" t="s">
        <v>74</v>
      </c>
      <c r="C47" s="17" t="s">
        <v>75</v>
      </c>
      <c r="E47" s="14"/>
      <c r="F47" s="8"/>
      <c r="G47" s="8"/>
    </row>
    <row r="48" spans="2:16" ht="12" customHeight="1" x14ac:dyDescent="0.2">
      <c r="B48" s="18" t="s">
        <v>76</v>
      </c>
      <c r="C48" s="17" t="s">
        <v>77</v>
      </c>
      <c r="E48" s="14"/>
      <c r="F48" s="8"/>
      <c r="G48" s="8"/>
    </row>
    <row r="49" spans="2:7" s="6" customFormat="1" ht="12" customHeight="1" x14ac:dyDescent="0.2">
      <c r="E49" s="14"/>
      <c r="F49" s="8"/>
      <c r="G49" s="8"/>
    </row>
    <row r="50" spans="2:7" s="6" customFormat="1" ht="12" customHeight="1" x14ac:dyDescent="0.2">
      <c r="E50" s="14"/>
      <c r="F50" s="8"/>
      <c r="G50" s="8"/>
    </row>
    <row r="51" spans="2:7" s="6" customFormat="1" ht="12" customHeight="1" x14ac:dyDescent="0.2">
      <c r="E51" s="14"/>
      <c r="F51" s="8"/>
      <c r="G51" s="8"/>
    </row>
    <row r="52" spans="2:7" s="6" customFormat="1" ht="12" customHeight="1" x14ac:dyDescent="0.2">
      <c r="E52" s="14"/>
      <c r="F52" s="8"/>
      <c r="G52" s="8"/>
    </row>
    <row r="53" spans="2:7" s="6" customFormat="1" ht="12" customHeight="1" x14ac:dyDescent="0.2"/>
    <row r="54" spans="2:7" s="6" customFormat="1" ht="18" customHeight="1" x14ac:dyDescent="0.2">
      <c r="B54" s="21"/>
      <c r="C54" s="17"/>
    </row>
    <row r="55" spans="2:7" s="6" customFormat="1" ht="18" customHeight="1" x14ac:dyDescent="0.2">
      <c r="B55" s="21"/>
      <c r="C55" s="17"/>
    </row>
    <row r="56" spans="2:7" s="6" customFormat="1" ht="18" customHeight="1" x14ac:dyDescent="0.2">
      <c r="B56" s="21"/>
      <c r="C56" s="17"/>
    </row>
    <row r="57" spans="2:7" s="6" customFormat="1" ht="18" customHeight="1" x14ac:dyDescent="0.2">
      <c r="B57" s="21"/>
      <c r="C57" s="17"/>
    </row>
    <row r="58" spans="2:7" s="6" customFormat="1" ht="18" customHeight="1" x14ac:dyDescent="0.2">
      <c r="B58" s="21"/>
      <c r="C58" s="17"/>
    </row>
    <row r="59" spans="2:7" s="6" customFormat="1" ht="18" customHeight="1" x14ac:dyDescent="0.2">
      <c r="B59" s="22"/>
      <c r="C59" s="21"/>
    </row>
    <row r="60" spans="2:7" s="6" customFormat="1" x14ac:dyDescent="0.2">
      <c r="B60" s="22"/>
      <c r="C60" s="21"/>
    </row>
    <row r="61" spans="2:7" s="6" customFormat="1" x14ac:dyDescent="0.2">
      <c r="B61" s="22"/>
      <c r="C61" s="21"/>
    </row>
    <row r="62" spans="2:7" s="6" customFormat="1" x14ac:dyDescent="0.2">
      <c r="B62" s="22"/>
      <c r="C62" s="21"/>
    </row>
    <row r="63" spans="2:7" s="6" customFormat="1" x14ac:dyDescent="0.2">
      <c r="B63" s="22"/>
      <c r="C63" s="21"/>
    </row>
    <row r="64" spans="2:7" s="6" customFormat="1" x14ac:dyDescent="0.2">
      <c r="B64" s="22"/>
      <c r="C64" s="21"/>
    </row>
    <row r="65" spans="2:3" s="6" customFormat="1" ht="45" customHeight="1" x14ac:dyDescent="0.2">
      <c r="B65" s="22"/>
      <c r="C65" s="21"/>
    </row>
    <row r="66" spans="2:3" s="6" customFormat="1" x14ac:dyDescent="0.2">
      <c r="B66" s="22"/>
      <c r="C66" s="21"/>
    </row>
    <row r="67" spans="2:3" s="6" customFormat="1" x14ac:dyDescent="0.2">
      <c r="B67" s="3"/>
      <c r="C67"/>
    </row>
    <row r="68" spans="2:3" s="6" customFormat="1" x14ac:dyDescent="0.2">
      <c r="B68" s="3"/>
      <c r="C68"/>
    </row>
    <row r="69" spans="2:3" s="6" customFormat="1" x14ac:dyDescent="0.2">
      <c r="B69" s="3"/>
      <c r="C69"/>
    </row>
    <row r="70" spans="2:3" s="6" customFormat="1" x14ac:dyDescent="0.2">
      <c r="B70" s="3"/>
      <c r="C70"/>
    </row>
    <row r="71" spans="2:3" s="6" customFormat="1" x14ac:dyDescent="0.2">
      <c r="B71" s="3"/>
      <c r="C71"/>
    </row>
    <row r="72" spans="2:3" s="6" customFormat="1" x14ac:dyDescent="0.2">
      <c r="B72" s="3"/>
      <c r="C72"/>
    </row>
    <row r="73" spans="2:3" s="6" customFormat="1" x14ac:dyDescent="0.2">
      <c r="B73" s="3"/>
      <c r="C73"/>
    </row>
    <row r="74" spans="2:3" s="6" customFormat="1" x14ac:dyDescent="0.2">
      <c r="B74" s="3"/>
      <c r="C74"/>
    </row>
    <row r="75" spans="2:3" s="6" customFormat="1" x14ac:dyDescent="0.2">
      <c r="B75" s="3"/>
      <c r="C75"/>
    </row>
    <row r="76" spans="2:3" s="6" customFormat="1" x14ac:dyDescent="0.2">
      <c r="B76" s="3"/>
      <c r="C76"/>
    </row>
  </sheetData>
  <mergeCells count="7">
    <mergeCell ref="H3:H4"/>
    <mergeCell ref="B3:B4"/>
    <mergeCell ref="C3:C4"/>
    <mergeCell ref="D3:D4"/>
    <mergeCell ref="E3:E4"/>
    <mergeCell ref="F3:F4"/>
    <mergeCell ref="G3:G4"/>
  </mergeCells>
  <pageMargins left="0.39370078740157483" right="3.937007874015748E-2" top="0.98425196850393704" bottom="0.51181102362204722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Pohle.2022-zavěr ú (tis.kč)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Bolečková Daniela</dc:creator>
  <cp:lastModifiedBy>Marcolová Monika</cp:lastModifiedBy>
  <dcterms:created xsi:type="dcterms:W3CDTF">2023-03-23T11:51:45Z</dcterms:created>
  <dcterms:modified xsi:type="dcterms:W3CDTF">2023-09-27T08:24:28Z</dcterms:modified>
</cp:coreProperties>
</file>