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'UCRXL542'!$2:$5</definedName>
  </definedNames>
  <calcPr fullCalcOnLoad="1"/>
</workbook>
</file>

<file path=xl/sharedStrings.xml><?xml version="1.0" encoding="utf-8"?>
<sst xmlns="http://schemas.openxmlformats.org/spreadsheetml/2006/main" count="198" uniqueCount="138">
  <si>
    <t xml:space="preserve"> Kapitálové výdaje dle jednotlivých ODPA k 12/2014 (v tis. Kč)</t>
  </si>
  <si>
    <t>Skutečnost v</t>
  </si>
  <si>
    <t>OdPa</t>
  </si>
  <si>
    <t>Název OdPa</t>
  </si>
  <si>
    <t>ORJ</t>
  </si>
  <si>
    <t>Schválený rozpočet</t>
  </si>
  <si>
    <t>Upravený rozpočet</t>
  </si>
  <si>
    <t>Skutečnost</t>
  </si>
  <si>
    <t>% ze SR</t>
  </si>
  <si>
    <t>% z UR</t>
  </si>
  <si>
    <t>001014</t>
  </si>
  <si>
    <t>Ozdrav.hosp.zvířat,pol.a spec.plod.a svl.vet.péče</t>
  </si>
  <si>
    <t>0000000270</t>
  </si>
  <si>
    <t>001031</t>
  </si>
  <si>
    <t>Pěstební činnost</t>
  </si>
  <si>
    <t>0000000190</t>
  </si>
  <si>
    <t>002143</t>
  </si>
  <si>
    <t>Cestovní ruch</t>
  </si>
  <si>
    <t>0000000221</t>
  </si>
  <si>
    <t>0000000300</t>
  </si>
  <si>
    <t>002212</t>
  </si>
  <si>
    <t>Silnice</t>
  </si>
  <si>
    <t>0000000100</t>
  </si>
  <si>
    <t>0000000230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</si>
  <si>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</si>
  <si>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</si>
  <si>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</si>
  <si>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</si>
  <si>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</si>
  <si>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</si>
  <si>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</si>
  <si>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</si>
  <si>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</si>
  <si>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</si>
  <si>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</si>
  <si>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</si>
  <si>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</si>
  <si>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</si>
  <si>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003111</t>
  </si>
  <si>
    <t>Předškolní zařízení</t>
  </si>
  <si>
    <t>003113</t>
  </si>
  <si>
    <t>Základní školy</t>
  </si>
  <si>
    <t>003149</t>
  </si>
  <si>
    <t>Ostatní zařízení souvis.s vých.a vzděl.mládeže</t>
  </si>
  <si>
    <t>0000000140</t>
  </si>
  <si>
    <t>003299</t>
  </si>
  <si>
    <t>Ostatní záležitosti vzdělávání</t>
  </si>
  <si>
    <t>003311</t>
  </si>
  <si>
    <t>Divadelní činnost</t>
  </si>
  <si>
    <t>0000000160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</si>
  <si>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</si>
  <si>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</si>
  <si>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</si>
  <si>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</si>
  <si>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</si>
  <si>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</si>
  <si>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003392</t>
  </si>
  <si>
    <t>Zájmová činnost v kultuře</t>
  </si>
  <si>
    <t>003412</t>
  </si>
  <si>
    <t>Sportovní zařízení v majetku obce</t>
  </si>
  <si>
    <t>0000000120</t>
  </si>
  <si>
    <t>0000000136</t>
  </si>
  <si>
    <t>0000000161</t>
  </si>
  <si>
    <t>003419</t>
  </si>
  <si>
    <t>Ostatní tělovýchovná činnost</t>
  </si>
  <si>
    <t>003421</t>
  </si>
  <si>
    <t>Využití volného času dětí a mládeže</t>
  </si>
  <si>
    <t>003522</t>
  </si>
  <si>
    <t>Ostatní nemocnice</t>
  </si>
  <si>
    <t>0000000170</t>
  </si>
  <si>
    <t>003529</t>
  </si>
  <si>
    <t>Ostatní ústavní péče</t>
  </si>
  <si>
    <t>003612</t>
  </si>
  <si>
    <t>Bytové hospodářství</t>
  </si>
  <si>
    <t>003631</t>
  </si>
  <si>
    <t>Veřejné osvětlení</t>
  </si>
  <si>
    <t>003635</t>
  </si>
  <si>
    <t>Územní plánování</t>
  </si>
  <si>
    <t>0000000210</t>
  </si>
  <si>
    <t>003639</t>
  </si>
  <si>
    <t>Komunální služby a územní rozvoj j.n.</t>
  </si>
  <si>
    <t>0000000133</t>
  </si>
  <si>
    <t>0000000137</t>
  </si>
  <si>
    <t>003699</t>
  </si>
  <si>
    <t>Ost.záležitosti bydlení, kom.služeb a územ.rozvoje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</si>
  <si>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</si>
  <si>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</si>
  <si>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</si>
  <si>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</si>
  <si>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</si>
  <si>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</si>
  <si>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003792</t>
  </si>
  <si>
    <t>Ekologická výchova a osvěta</t>
  </si>
  <si>
    <t>004349</t>
  </si>
  <si>
    <t>Ost.soc.péče a pomoc ostatním skup.obyvatelstva</t>
  </si>
  <si>
    <t>0000000180</t>
  </si>
  <si>
    <t>004350</t>
  </si>
  <si>
    <t>Domovy pro seniory</t>
  </si>
  <si>
    <t>004351</t>
  </si>
  <si>
    <t>Osobní asist., peč.služba a podpora samost.bydlení</t>
  </si>
  <si>
    <t>004357</t>
  </si>
  <si>
    <t>Domovy pro osoby se zdr. post. a domovy se zvl.rež</t>
  </si>
  <si>
    <t>004373</t>
  </si>
  <si>
    <t>Domy na půl cesty</t>
  </si>
  <si>
    <t>004376</t>
  </si>
  <si>
    <t>Sl.násl.péče,terapeutické komunity a kontak.centra</t>
  </si>
  <si>
    <t>005119</t>
  </si>
  <si>
    <t>Podpůrné složky ozbrojených sil</t>
  </si>
  <si>
    <t>005219</t>
  </si>
  <si>
    <t>Ostatní záležitosti ochrany obyvatelstva</t>
  </si>
  <si>
    <t>005311</t>
  </si>
  <si>
    <t>Bezpečnost a veřejný pořádek</t>
  </si>
  <si>
    <t>005511</t>
  </si>
  <si>
    <t>Požární ochrana - profesionální část</t>
  </si>
  <si>
    <t>0000000121</t>
  </si>
  <si>
    <t>005512</t>
  </si>
  <si>
    <t>Požární ochrana - dobrovolná část</t>
  </si>
  <si>
    <t>005522</t>
  </si>
  <si>
    <t>Ostatní činnosti v integrovaném záchran. systému</t>
  </si>
  <si>
    <t>006171</t>
  </si>
  <si>
    <t>Činnost místní správy</t>
  </si>
  <si>
    <t>0000000130</t>
  </si>
  <si>
    <t>0000000134</t>
  </si>
  <si>
    <t>006211</t>
  </si>
  <si>
    <t>Archivní činnost</t>
  </si>
  <si>
    <t>0000000290</t>
  </si>
  <si>
    <t>006399</t>
  </si>
  <si>
    <t>Ostatní finanční operace</t>
  </si>
  <si>
    <t>006409</t>
  </si>
  <si>
    <t>Ostatní činnosti j.n.</t>
  </si>
  <si>
    <t>Kapitálové výdaje CELKEM</t>
  </si>
  <si>
    <t>zemědělství a lesní hospodářství</t>
  </si>
  <si>
    <t>Průmyslová a ostatní odvětví hospodářství</t>
  </si>
  <si>
    <t>Služby pro obyvatelstvo</t>
  </si>
  <si>
    <t>Sociální věci a politika zaměstnanosti</t>
  </si>
  <si>
    <t>Bezpečnost státu a právní ochrana</t>
  </si>
  <si>
    <t>Všeobecná věřejná správa a služby</t>
  </si>
  <si>
    <t>Příloha č.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</si>
</sst>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91"/>
  <sheetViews>
    <sheetView showGridLine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6.125" style="0" bestFit="1" customWidth="1"/>
    <col min="2" max="2" width="38.625" style="1" bestFit="1" customWidth="1"/>
    <col min="3" max="3" width="9.625" style="1" bestFit="1" customWidth="1"/>
    <col min="4" max="6" width="16.75390625" style="2" customWidth="1"/>
    <col min="7" max="8" width="11.75390625" style="3" customWidth="1"/>
    <col min="9" max="12" width="9.125" style="2" customWidth="1"/>
  </cols>
  <sheetData>
    <row r="1" ht="12.75">
      <c r="H1" s="3" t="s">
        <v>137</v>
      </c>
    </row>
    <row r="2" spans="1:8" ht="16.5" thickBo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12.75">
      <c r="A3" s="21" t="s">
        <v>2</v>
      </c>
      <c r="B3" s="24" t="s">
        <v>3</v>
      </c>
      <c r="C3" s="24" t="s">
        <v>4</v>
      </c>
      <c r="D3" s="27" t="s">
        <v>5</v>
      </c>
      <c r="E3" s="27" t="s">
        <v>6</v>
      </c>
      <c r="F3" s="27" t="s">
        <v>7</v>
      </c>
      <c r="G3" s="4" t="s">
        <v>1</v>
      </c>
      <c r="H3" s="5" t="s">
        <v>1</v>
      </c>
    </row>
    <row r="4" spans="1:8" ht="12.75">
      <c r="A4" s="22"/>
      <c r="B4" s="25"/>
      <c r="C4" s="25"/>
      <c r="D4" s="25"/>
      <c r="E4" s="25"/>
      <c r="F4" s="25"/>
      <c r="G4" s="6" t="s">
        <v>8</v>
      </c>
      <c r="H4" s="7" t="s">
        <v>9</v>
      </c>
    </row>
    <row r="5" spans="1:8" ht="13.5" thickBot="1">
      <c r="A5" s="23"/>
      <c r="B5" s="26"/>
      <c r="C5" s="26"/>
      <c r="D5" s="26"/>
      <c r="E5" s="26"/>
      <c r="F5" s="26"/>
      <c r="G5" s="8"/>
      <c r="H5" s="9"/>
    </row>
    <row r="6" spans="1:8" ht="13.5" thickBot="1">
      <c r="A6" s="28" t="s">
        <v>131</v>
      </c>
      <c r="B6" s="29"/>
      <c r="C6" s="30"/>
      <c r="D6" s="10">
        <v>0</v>
      </c>
      <c r="E6" s="11">
        <v>1686</v>
      </c>
      <c r="F6" s="11">
        <v>1685</v>
      </c>
      <c r="G6" s="12" t="str">
        <f aca="true" t="shared" si="0" ref="G6:G37">IF(OR((D6=0),AND((D6&lt;0),(F6&gt;=0)),AND((D6&gt;0),(F6&lt;=0))),"***",100*F6/D6)</f>
        <v>***</v>
      </c>
      <c r="H6" s="13">
        <f aca="true" t="shared" si="1" ref="H6:H37">IF(OR((E6=0),AND((E6&lt;0),(F6&gt;=0)),AND((E6&gt;0),(F6&lt;=0))),"***",100*F6/E6)</f>
        <v>99.94068801897983</v>
      </c>
    </row>
    <row r="7" spans="1:8" ht="12.75">
      <c r="A7" s="14" t="s">
        <v>10</v>
      </c>
      <c r="B7" s="15" t="s">
        <v>11</v>
      </c>
      <c r="C7" s="16" t="s">
        <v>12</v>
      </c>
      <c r="D7" s="17">
        <v>0</v>
      </c>
      <c r="E7" s="17">
        <v>223</v>
      </c>
      <c r="F7" s="17">
        <v>222</v>
      </c>
      <c r="G7" s="18" t="str">
        <f t="shared" si="0"/>
        <v>***</v>
      </c>
      <c r="H7" s="19">
        <f t="shared" si="1"/>
        <v>99.55156950672645</v>
      </c>
    </row>
    <row r="8" spans="1:8" ht="13.5" thickBot="1">
      <c r="A8" s="14" t="s">
        <v>13</v>
      </c>
      <c r="B8" s="15" t="s">
        <v>14</v>
      </c>
      <c r="C8" s="16" t="s">
        <v>15</v>
      </c>
      <c r="D8" s="17">
        <v>0</v>
      </c>
      <c r="E8" s="17">
        <v>1463</v>
      </c>
      <c r="F8" s="17">
        <v>1463</v>
      </c>
      <c r="G8" s="18" t="str">
        <f t="shared" si="0"/>
        <v>***</v>
      </c>
      <c r="H8" s="19">
        <f t="shared" si="1"/>
        <v>100</v>
      </c>
    </row>
    <row r="9" spans="1:8" ht="13.5" thickBot="1">
      <c r="A9" s="28" t="s">
        <v>132</v>
      </c>
      <c r="B9" s="29"/>
      <c r="C9" s="30"/>
      <c r="D9" s="10">
        <v>629737</v>
      </c>
      <c r="E9" s="11">
        <v>528326</v>
      </c>
      <c r="F9" s="11">
        <v>494028</v>
      </c>
      <c r="G9" s="12">
        <f t="shared" si="0"/>
        <v>78.44989257420161</v>
      </c>
      <c r="H9" s="13">
        <f t="shared" si="1"/>
        <v>93.50817487687526</v>
      </c>
    </row>
    <row r="10" spans="1:8" ht="12.75">
      <c r="A10" s="36" t="s">
        <v>16</v>
      </c>
      <c r="B10" s="37" t="s">
        <v>17</v>
      </c>
      <c r="C10" s="16" t="s">
        <v>18</v>
      </c>
      <c r="D10" s="17">
        <v>0</v>
      </c>
      <c r="E10" s="17">
        <v>256</v>
      </c>
      <c r="F10" s="17">
        <v>256</v>
      </c>
      <c r="G10" s="18" t="str">
        <f t="shared" si="0"/>
        <v>***</v>
      </c>
      <c r="H10" s="19">
        <f t="shared" si="1"/>
        <v>100</v>
      </c>
    </row>
    <row r="11" spans="1:8" ht="12.75">
      <c r="A11" s="32"/>
      <c r="B11" s="35"/>
      <c r="C11" s="16" t="s">
        <v>19</v>
      </c>
      <c r="D11" s="17">
        <v>0</v>
      </c>
      <c r="E11" s="17">
        <v>1049</v>
      </c>
      <c r="F11" s="17">
        <v>1047</v>
      </c>
      <c r="G11" s="18" t="str">
        <f t="shared" si="0"/>
        <v>***</v>
      </c>
      <c r="H11" s="19">
        <f t="shared" si="1"/>
        <v>99.8093422306959</v>
      </c>
    </row>
    <row r="12" spans="1:8" ht="12.75">
      <c r="A12" s="31" t="s">
        <v>20</v>
      </c>
      <c r="B12" s="33" t="s">
        <v>21</v>
      </c>
      <c r="C12" s="16" t="s">
        <v>22</v>
      </c>
      <c r="D12" s="17">
        <v>4000</v>
      </c>
      <c r="E12" s="17">
        <v>4229</v>
      </c>
      <c r="F12" s="17">
        <v>1148</v>
      </c>
      <c r="G12" s="18">
        <f t="shared" si="0"/>
        <v>28.7</v>
      </c>
      <c r="H12" s="19">
        <f t="shared" si="1"/>
        <v>27.14589737526602</v>
      </c>
    </row>
    <row r="13" spans="1:8" ht="12.75">
      <c r="A13" s="22"/>
      <c r="B13" s="34"/>
      <c r="C13" s="16" t="s">
        <v>23</v>
      </c>
      <c r="D13" s="17">
        <v>113813</v>
      </c>
      <c r="E13" s="17">
        <v>200875</v>
      </c>
      <c r="F13" s="17">
        <v>197418</v>
      </c>
      <c r="G13" s="18">
        <f t="shared" si="0"/>
        <v>173.45821654819747</v>
      </c>
      <c r="H13" s="19">
        <f t="shared" si="1"/>
        <v>98.27902924704418</v>
      </c>
    </row>
    <row r="14" spans="1:8" ht="12.75">
      <c r="A14" s="32"/>
      <c r="B14" s="35"/>
      <c r="C14" s="16" t="s">
        <v>19</v>
      </c>
      <c r="D14" s="17">
        <v>0</v>
      </c>
      <c r="E14" s="17">
        <v>35</v>
      </c>
      <c r="F14" s="17">
        <v>34</v>
      </c>
      <c r="G14" s="18" t="str">
        <f t="shared" si="0"/>
        <v>***</v>
      </c>
      <c r="H14" s="19">
        <f t="shared" si="1"/>
        <v>97.14285714285714</v>
      </c>
    </row>
    <row r="15" spans="1:8" ht="12.75">
      <c r="A15" s="31" t="s">
        <v>24</v>
      </c>
      <c r="B15" s="33" t="s">
        <v>25</v>
      </c>
      <c r="C15" s="16" t="s">
        <v>22</v>
      </c>
      <c r="D15" s="17">
        <v>1000</v>
      </c>
      <c r="E15" s="17">
        <v>1333</v>
      </c>
      <c r="F15" s="17">
        <v>333</v>
      </c>
      <c r="G15" s="18">
        <f t="shared" si="0"/>
        <v>33.3</v>
      </c>
      <c r="H15" s="19">
        <f t="shared" si="1"/>
        <v>24.981245311327832</v>
      </c>
    </row>
    <row r="16" spans="1:8" ht="12.75">
      <c r="A16" s="22"/>
      <c r="B16" s="34"/>
      <c r="C16" s="16" t="s">
        <v>23</v>
      </c>
      <c r="D16" s="17">
        <v>96559</v>
      </c>
      <c r="E16" s="17">
        <v>89442</v>
      </c>
      <c r="F16" s="17">
        <v>86276</v>
      </c>
      <c r="G16" s="18">
        <f t="shared" si="0"/>
        <v>89.3505525119357</v>
      </c>
      <c r="H16" s="19">
        <f t="shared" si="1"/>
        <v>96.46027593300687</v>
      </c>
    </row>
    <row r="17" spans="1:8" ht="12.75">
      <c r="A17" s="32"/>
      <c r="B17" s="35"/>
      <c r="C17" s="16" t="s">
        <v>19</v>
      </c>
      <c r="D17" s="17">
        <v>0</v>
      </c>
      <c r="E17" s="17">
        <v>2500</v>
      </c>
      <c r="F17" s="17">
        <v>0</v>
      </c>
      <c r="G17" s="18" t="str">
        <f t="shared" si="0"/>
        <v>***</v>
      </c>
      <c r="H17" s="19" t="str">
        <f t="shared" si="1"/>
        <v>***</v>
      </c>
    </row>
    <row r="18" spans="1:8" ht="12.75">
      <c r="A18" s="14" t="s">
        <v>26</v>
      </c>
      <c r="B18" s="15" t="s">
        <v>27</v>
      </c>
      <c r="C18" s="16" t="s">
        <v>23</v>
      </c>
      <c r="D18" s="17">
        <v>18973</v>
      </c>
      <c r="E18" s="17">
        <v>17602</v>
      </c>
      <c r="F18" s="17">
        <v>16660</v>
      </c>
      <c r="G18" s="18">
        <f t="shared" si="0"/>
        <v>87.80899172508302</v>
      </c>
      <c r="H18" s="19">
        <f t="shared" si="1"/>
        <v>94.64833541642994</v>
      </c>
    </row>
    <row r="19" spans="1:8" ht="12.75">
      <c r="A19" s="31" t="s">
        <v>28</v>
      </c>
      <c r="B19" s="33" t="s">
        <v>29</v>
      </c>
      <c r="C19" s="16" t="s">
        <v>22</v>
      </c>
      <c r="D19" s="17">
        <v>724</v>
      </c>
      <c r="E19" s="17">
        <v>5758</v>
      </c>
      <c r="F19" s="17">
        <v>2063</v>
      </c>
      <c r="G19" s="18">
        <f t="shared" si="0"/>
        <v>284.9447513812155</v>
      </c>
      <c r="H19" s="19">
        <f t="shared" si="1"/>
        <v>35.82841264327892</v>
      </c>
    </row>
    <row r="20" spans="1:8" ht="12.75">
      <c r="A20" s="32"/>
      <c r="B20" s="35"/>
      <c r="C20" s="16" t="s">
        <v>23</v>
      </c>
      <c r="D20" s="17">
        <v>5000</v>
      </c>
      <c r="E20" s="17">
        <v>1392</v>
      </c>
      <c r="F20" s="17">
        <v>1391</v>
      </c>
      <c r="G20" s="18">
        <f t="shared" si="0"/>
        <v>27.82</v>
      </c>
      <c r="H20" s="19">
        <f t="shared" si="1"/>
        <v>99.92816091954023</v>
      </c>
    </row>
    <row r="21" spans="1:8" ht="12.75">
      <c r="A21" s="31" t="s">
        <v>30</v>
      </c>
      <c r="B21" s="33" t="s">
        <v>31</v>
      </c>
      <c r="C21" s="16" t="s">
        <v>22</v>
      </c>
      <c r="D21" s="17">
        <v>30889</v>
      </c>
      <c r="E21" s="17">
        <v>250</v>
      </c>
      <c r="F21" s="17">
        <v>146</v>
      </c>
      <c r="G21" s="18">
        <f t="shared" si="0"/>
        <v>0.47266017028715723</v>
      </c>
      <c r="H21" s="19">
        <f t="shared" si="1"/>
        <v>58.4</v>
      </c>
    </row>
    <row r="22" spans="1:8" ht="12.75">
      <c r="A22" s="32"/>
      <c r="B22" s="35"/>
      <c r="C22" s="16" t="s">
        <v>23</v>
      </c>
      <c r="D22" s="17">
        <v>3086</v>
      </c>
      <c r="E22" s="17">
        <v>601</v>
      </c>
      <c r="F22" s="17">
        <v>598</v>
      </c>
      <c r="G22" s="18">
        <f t="shared" si="0"/>
        <v>19.377835385612443</v>
      </c>
      <c r="H22" s="19">
        <f t="shared" si="1"/>
        <v>99.50083194675541</v>
      </c>
    </row>
    <row r="23" spans="1:8" ht="12.75">
      <c r="A23" s="14" t="s">
        <v>32</v>
      </c>
      <c r="B23" s="15" t="s">
        <v>33</v>
      </c>
      <c r="C23" s="16" t="s">
        <v>23</v>
      </c>
      <c r="D23" s="17">
        <v>69396</v>
      </c>
      <c r="E23" s="17">
        <v>40617</v>
      </c>
      <c r="F23" s="17">
        <v>33830</v>
      </c>
      <c r="G23" s="18">
        <f t="shared" si="0"/>
        <v>48.749207447115104</v>
      </c>
      <c r="H23" s="19">
        <f t="shared" si="1"/>
        <v>83.29024792574538</v>
      </c>
    </row>
    <row r="24" spans="1:8" ht="12.75">
      <c r="A24" s="14" t="s">
        <v>34</v>
      </c>
      <c r="B24" s="15" t="s">
        <v>35</v>
      </c>
      <c r="C24" s="16" t="s">
        <v>23</v>
      </c>
      <c r="D24" s="17">
        <v>284646</v>
      </c>
      <c r="E24" s="17">
        <v>162295</v>
      </c>
      <c r="F24" s="17">
        <v>152736</v>
      </c>
      <c r="G24" s="18">
        <f t="shared" si="0"/>
        <v>53.65822811492169</v>
      </c>
      <c r="H24" s="19">
        <f t="shared" si="1"/>
        <v>94.11010813641825</v>
      </c>
    </row>
    <row r="25" spans="1:8" ht="13.5" thickBot="1">
      <c r="A25" s="14" t="s">
        <v>36</v>
      </c>
      <c r="B25" s="15" t="s">
        <v>37</v>
      </c>
      <c r="C25" s="16" t="s">
        <v>23</v>
      </c>
      <c r="D25" s="17">
        <v>1651</v>
      </c>
      <c r="E25" s="17">
        <v>92</v>
      </c>
      <c r="F25" s="17">
        <v>92</v>
      </c>
      <c r="G25" s="18">
        <f t="shared" si="0"/>
        <v>5.572380375529982</v>
      </c>
      <c r="H25" s="19">
        <f t="shared" si="1"/>
        <v>100</v>
      </c>
    </row>
    <row r="26" spans="1:8" ht="13.5" thickBot="1">
      <c r="A26" s="28" t="s">
        <v>133</v>
      </c>
      <c r="B26" s="29"/>
      <c r="C26" s="30"/>
      <c r="D26" s="10">
        <v>573425</v>
      </c>
      <c r="E26" s="11">
        <v>1421713</v>
      </c>
      <c r="F26" s="11">
        <v>1303404</v>
      </c>
      <c r="G26" s="12">
        <f t="shared" si="0"/>
        <v>227.30156515673366</v>
      </c>
      <c r="H26" s="13">
        <f t="shared" si="1"/>
        <v>91.67841892139975</v>
      </c>
    </row>
    <row r="27" spans="1:8" ht="12.75">
      <c r="A27" s="14" t="s">
        <v>38</v>
      </c>
      <c r="B27" s="15" t="s">
        <v>39</v>
      </c>
      <c r="C27" s="16" t="s">
        <v>23</v>
      </c>
      <c r="D27" s="17">
        <v>3286</v>
      </c>
      <c r="E27" s="17">
        <v>35785</v>
      </c>
      <c r="F27" s="17">
        <v>34172</v>
      </c>
      <c r="G27" s="18">
        <f t="shared" si="0"/>
        <v>1039.9269628727936</v>
      </c>
      <c r="H27" s="19">
        <f t="shared" si="1"/>
        <v>95.49252480089423</v>
      </c>
    </row>
    <row r="28" spans="1:8" ht="12.75">
      <c r="A28" s="14" t="s">
        <v>40</v>
      </c>
      <c r="B28" s="15" t="s">
        <v>41</v>
      </c>
      <c r="C28" s="16" t="s">
        <v>23</v>
      </c>
      <c r="D28" s="17">
        <v>1757</v>
      </c>
      <c r="E28" s="17">
        <v>57970</v>
      </c>
      <c r="F28" s="17">
        <v>54015</v>
      </c>
      <c r="G28" s="18">
        <f t="shared" si="0"/>
        <v>3074.2743312464427</v>
      </c>
      <c r="H28" s="19">
        <f t="shared" si="1"/>
        <v>93.1775056063481</v>
      </c>
    </row>
    <row r="29" spans="1:8" ht="12.75">
      <c r="A29" s="31" t="s">
        <v>42</v>
      </c>
      <c r="B29" s="33" t="s">
        <v>43</v>
      </c>
      <c r="C29" s="16" t="s">
        <v>44</v>
      </c>
      <c r="D29" s="17">
        <v>0</v>
      </c>
      <c r="E29" s="17">
        <v>18039</v>
      </c>
      <c r="F29" s="17">
        <v>17800</v>
      </c>
      <c r="G29" s="18" t="str">
        <f t="shared" si="0"/>
        <v>***</v>
      </c>
      <c r="H29" s="19">
        <f t="shared" si="1"/>
        <v>98.67509285437109</v>
      </c>
    </row>
    <row r="30" spans="1:8" ht="12.75">
      <c r="A30" s="22"/>
      <c r="B30" s="34"/>
      <c r="C30" s="16" t="s">
        <v>23</v>
      </c>
      <c r="D30" s="17">
        <v>2238</v>
      </c>
      <c r="E30" s="17">
        <v>233</v>
      </c>
      <c r="F30" s="17">
        <v>233</v>
      </c>
      <c r="G30" s="18">
        <f t="shared" si="0"/>
        <v>10.411081322609473</v>
      </c>
      <c r="H30" s="19">
        <f t="shared" si="1"/>
        <v>100</v>
      </c>
    </row>
    <row r="31" spans="1:8" ht="12.75">
      <c r="A31" s="32"/>
      <c r="B31" s="35"/>
      <c r="C31" s="16" t="s">
        <v>19</v>
      </c>
      <c r="D31" s="17">
        <v>0</v>
      </c>
      <c r="E31" s="17">
        <v>574</v>
      </c>
      <c r="F31" s="17">
        <v>573</v>
      </c>
      <c r="G31" s="18" t="str">
        <f t="shared" si="0"/>
        <v>***</v>
      </c>
      <c r="H31" s="19">
        <f t="shared" si="1"/>
        <v>99.82578397212544</v>
      </c>
    </row>
    <row r="32" spans="1:8" ht="12.75">
      <c r="A32" s="14" t="s">
        <v>45</v>
      </c>
      <c r="B32" s="15" t="s">
        <v>46</v>
      </c>
      <c r="C32" s="16" t="s">
        <v>44</v>
      </c>
      <c r="D32" s="17">
        <v>0</v>
      </c>
      <c r="E32" s="17">
        <v>2600</v>
      </c>
      <c r="F32" s="17">
        <v>2600</v>
      </c>
      <c r="G32" s="18" t="str">
        <f t="shared" si="0"/>
        <v>***</v>
      </c>
      <c r="H32" s="19">
        <f t="shared" si="1"/>
        <v>100</v>
      </c>
    </row>
    <row r="33" spans="1:8" ht="12.75">
      <c r="A33" s="14" t="s">
        <v>47</v>
      </c>
      <c r="B33" s="15" t="s">
        <v>48</v>
      </c>
      <c r="C33" s="16" t="s">
        <v>49</v>
      </c>
      <c r="D33" s="17">
        <v>0</v>
      </c>
      <c r="E33" s="17">
        <v>2086</v>
      </c>
      <c r="F33" s="17">
        <v>2085</v>
      </c>
      <c r="G33" s="18" t="str">
        <f t="shared" si="0"/>
        <v>***</v>
      </c>
      <c r="H33" s="19">
        <f t="shared" si="1"/>
        <v>99.95206136145734</v>
      </c>
    </row>
    <row r="34" spans="1:8" ht="12.75">
      <c r="A34" s="14" t="s">
        <v>50</v>
      </c>
      <c r="B34" s="15" t="s">
        <v>51</v>
      </c>
      <c r="C34" s="16" t="s">
        <v>23</v>
      </c>
      <c r="D34" s="17">
        <v>700</v>
      </c>
      <c r="E34" s="17">
        <v>239</v>
      </c>
      <c r="F34" s="17">
        <v>224</v>
      </c>
      <c r="G34" s="18">
        <f t="shared" si="0"/>
        <v>32</v>
      </c>
      <c r="H34" s="19">
        <f t="shared" si="1"/>
        <v>93.72384937238493</v>
      </c>
    </row>
    <row r="35" spans="1:8" ht="12.75">
      <c r="A35" s="14" t="s">
        <v>52</v>
      </c>
      <c r="B35" s="15" t="s">
        <v>53</v>
      </c>
      <c r="C35" s="16" t="s">
        <v>23</v>
      </c>
      <c r="D35" s="17">
        <v>6936</v>
      </c>
      <c r="E35" s="17">
        <v>16198</v>
      </c>
      <c r="F35" s="17">
        <v>15875</v>
      </c>
      <c r="G35" s="18">
        <f t="shared" si="0"/>
        <v>228.87831603229526</v>
      </c>
      <c r="H35" s="19">
        <f t="shared" si="1"/>
        <v>98.00592665761205</v>
      </c>
    </row>
    <row r="36" spans="1:8" ht="12.75">
      <c r="A36" s="14" t="s">
        <v>54</v>
      </c>
      <c r="B36" s="15" t="s">
        <v>55</v>
      </c>
      <c r="C36" s="16" t="s">
        <v>23</v>
      </c>
      <c r="D36" s="17">
        <v>1000</v>
      </c>
      <c r="E36" s="17">
        <v>1000</v>
      </c>
      <c r="F36" s="17">
        <v>914</v>
      </c>
      <c r="G36" s="18">
        <f t="shared" si="0"/>
        <v>91.4</v>
      </c>
      <c r="H36" s="19">
        <f t="shared" si="1"/>
        <v>91.4</v>
      </c>
    </row>
    <row r="37" spans="1:8" ht="12.75">
      <c r="A37" s="31" t="s">
        <v>56</v>
      </c>
      <c r="B37" s="33" t="s">
        <v>57</v>
      </c>
      <c r="C37" s="16" t="s">
        <v>49</v>
      </c>
      <c r="D37" s="17">
        <v>63000</v>
      </c>
      <c r="E37" s="17">
        <v>66050</v>
      </c>
      <c r="F37" s="17">
        <v>10233</v>
      </c>
      <c r="G37" s="18">
        <f t="shared" si="0"/>
        <v>16.242857142857144</v>
      </c>
      <c r="H37" s="19">
        <f t="shared" si="1"/>
        <v>15.492808478425435</v>
      </c>
    </row>
    <row r="38" spans="1:8" ht="12.75">
      <c r="A38" s="32"/>
      <c r="B38" s="35"/>
      <c r="C38" s="16" t="s">
        <v>23</v>
      </c>
      <c r="D38" s="17">
        <v>19615</v>
      </c>
      <c r="E38" s="17">
        <v>23423</v>
      </c>
      <c r="F38" s="17">
        <v>23421</v>
      </c>
      <c r="G38" s="18">
        <f aca="true" t="shared" si="2" ref="G38:G69">IF(OR((D38=0),AND((D38&lt;0),(F38&gt;=0)),AND((D38&gt;0),(F38&lt;=0))),"***",100*F38/D38)</f>
        <v>119.40351771603365</v>
      </c>
      <c r="H38" s="19">
        <f aca="true" t="shared" si="3" ref="H38:H69">IF(OR((E38=0),AND((E38&lt;0),(F38&gt;=0)),AND((E38&gt;0),(F38&lt;=0))),"***",100*F38/E38)</f>
        <v>99.99146138410964</v>
      </c>
    </row>
    <row r="39" spans="1:8" ht="12.75">
      <c r="A39" s="31" t="s">
        <v>58</v>
      </c>
      <c r="B39" s="33" t="s">
        <v>59</v>
      </c>
      <c r="C39" s="16" t="s">
        <v>60</v>
      </c>
      <c r="D39" s="17">
        <v>0</v>
      </c>
      <c r="E39" s="17">
        <v>380576</v>
      </c>
      <c r="F39" s="17">
        <v>378000</v>
      </c>
      <c r="G39" s="18" t="str">
        <f t="shared" si="2"/>
        <v>***</v>
      </c>
      <c r="H39" s="19">
        <f t="shared" si="3"/>
        <v>99.32313125367864</v>
      </c>
    </row>
    <row r="40" spans="1:8" ht="12.75">
      <c r="A40" s="22"/>
      <c r="B40" s="34"/>
      <c r="C40" s="16" t="s">
        <v>61</v>
      </c>
      <c r="D40" s="17">
        <v>0</v>
      </c>
      <c r="E40" s="17">
        <v>340</v>
      </c>
      <c r="F40" s="17">
        <v>340</v>
      </c>
      <c r="G40" s="18" t="str">
        <f t="shared" si="2"/>
        <v>***</v>
      </c>
      <c r="H40" s="19">
        <f t="shared" si="3"/>
        <v>100</v>
      </c>
    </row>
    <row r="41" spans="1:8" ht="12.75">
      <c r="A41" s="22"/>
      <c r="B41" s="34"/>
      <c r="C41" s="16" t="s">
        <v>62</v>
      </c>
      <c r="D41" s="17">
        <v>41335</v>
      </c>
      <c r="E41" s="17">
        <v>30630</v>
      </c>
      <c r="F41" s="17">
        <v>30629</v>
      </c>
      <c r="G41" s="18">
        <f t="shared" si="2"/>
        <v>74.09943147453731</v>
      </c>
      <c r="H41" s="19">
        <f t="shared" si="3"/>
        <v>99.99673522690173</v>
      </c>
    </row>
    <row r="42" spans="1:8" ht="12.75">
      <c r="A42" s="32"/>
      <c r="B42" s="35"/>
      <c r="C42" s="16" t="s">
        <v>23</v>
      </c>
      <c r="D42" s="17">
        <v>127098</v>
      </c>
      <c r="E42" s="17">
        <v>96973</v>
      </c>
      <c r="F42" s="17">
        <v>90469</v>
      </c>
      <c r="G42" s="18">
        <f t="shared" si="2"/>
        <v>71.18050638090293</v>
      </c>
      <c r="H42" s="19">
        <f t="shared" si="3"/>
        <v>93.29297845792128</v>
      </c>
    </row>
    <row r="43" spans="1:8" ht="12.75">
      <c r="A43" s="14" t="s">
        <v>63</v>
      </c>
      <c r="B43" s="15" t="s">
        <v>64</v>
      </c>
      <c r="C43" s="16" t="s">
        <v>62</v>
      </c>
      <c r="D43" s="17">
        <v>0</v>
      </c>
      <c r="E43" s="17">
        <v>866</v>
      </c>
      <c r="F43" s="17">
        <v>866</v>
      </c>
      <c r="G43" s="18" t="str">
        <f t="shared" si="2"/>
        <v>***</v>
      </c>
      <c r="H43" s="19">
        <f t="shared" si="3"/>
        <v>100</v>
      </c>
    </row>
    <row r="44" spans="1:8" ht="12.75">
      <c r="A44" s="14" t="s">
        <v>65</v>
      </c>
      <c r="B44" s="15" t="s">
        <v>66</v>
      </c>
      <c r="C44" s="16" t="s">
        <v>62</v>
      </c>
      <c r="D44" s="17">
        <v>0</v>
      </c>
      <c r="E44" s="17">
        <v>8630</v>
      </c>
      <c r="F44" s="17">
        <v>8630</v>
      </c>
      <c r="G44" s="18" t="str">
        <f t="shared" si="2"/>
        <v>***</v>
      </c>
      <c r="H44" s="19">
        <f t="shared" si="3"/>
        <v>100</v>
      </c>
    </row>
    <row r="45" spans="1:8" ht="12.75">
      <c r="A45" s="31" t="s">
        <v>67</v>
      </c>
      <c r="B45" s="33" t="s">
        <v>68</v>
      </c>
      <c r="C45" s="16" t="s">
        <v>69</v>
      </c>
      <c r="D45" s="17">
        <v>4847</v>
      </c>
      <c r="E45" s="17">
        <v>26318</v>
      </c>
      <c r="F45" s="17">
        <v>24316</v>
      </c>
      <c r="G45" s="18">
        <f t="shared" si="2"/>
        <v>501.6711367856406</v>
      </c>
      <c r="H45" s="19">
        <f t="shared" si="3"/>
        <v>92.39303898472528</v>
      </c>
    </row>
    <row r="46" spans="1:8" ht="12.75">
      <c r="A46" s="32"/>
      <c r="B46" s="35"/>
      <c r="C46" s="16" t="s">
        <v>23</v>
      </c>
      <c r="D46" s="17">
        <v>500</v>
      </c>
      <c r="E46" s="17">
        <v>0</v>
      </c>
      <c r="F46" s="17">
        <v>0</v>
      </c>
      <c r="G46" s="18" t="str">
        <f t="shared" si="2"/>
        <v>***</v>
      </c>
      <c r="H46" s="19" t="str">
        <f t="shared" si="3"/>
        <v>***</v>
      </c>
    </row>
    <row r="47" spans="1:8" ht="12.75">
      <c r="A47" s="31" t="s">
        <v>70</v>
      </c>
      <c r="B47" s="33" t="s">
        <v>71</v>
      </c>
      <c r="C47" s="16" t="s">
        <v>69</v>
      </c>
      <c r="D47" s="17">
        <v>0</v>
      </c>
      <c r="E47" s="17">
        <v>55</v>
      </c>
      <c r="F47" s="17">
        <v>55</v>
      </c>
      <c r="G47" s="18" t="str">
        <f t="shared" si="2"/>
        <v>***</v>
      </c>
      <c r="H47" s="19">
        <f t="shared" si="3"/>
        <v>100</v>
      </c>
    </row>
    <row r="48" spans="1:8" ht="12.75">
      <c r="A48" s="32"/>
      <c r="B48" s="35"/>
      <c r="C48" s="16" t="s">
        <v>23</v>
      </c>
      <c r="D48" s="17">
        <v>3400</v>
      </c>
      <c r="E48" s="17">
        <v>2272</v>
      </c>
      <c r="F48" s="17">
        <v>2185</v>
      </c>
      <c r="G48" s="18">
        <f t="shared" si="2"/>
        <v>64.26470588235294</v>
      </c>
      <c r="H48" s="19">
        <f t="shared" si="3"/>
        <v>96.17077464788733</v>
      </c>
    </row>
    <row r="49" spans="1:8" ht="12.75">
      <c r="A49" s="14" t="s">
        <v>72</v>
      </c>
      <c r="B49" s="15" t="s">
        <v>73</v>
      </c>
      <c r="C49" s="16" t="s">
        <v>23</v>
      </c>
      <c r="D49" s="17">
        <v>29546</v>
      </c>
      <c r="E49" s="17">
        <v>32114</v>
      </c>
      <c r="F49" s="17">
        <v>31700</v>
      </c>
      <c r="G49" s="18">
        <f t="shared" si="2"/>
        <v>107.2903269478102</v>
      </c>
      <c r="H49" s="19">
        <f t="shared" si="3"/>
        <v>98.71084262315502</v>
      </c>
    </row>
    <row r="50" spans="1:8" ht="12.75">
      <c r="A50" s="14" t="s">
        <v>74</v>
      </c>
      <c r="B50" s="15" t="s">
        <v>75</v>
      </c>
      <c r="C50" s="16" t="s">
        <v>23</v>
      </c>
      <c r="D50" s="17">
        <v>36060</v>
      </c>
      <c r="E50" s="17">
        <v>38465</v>
      </c>
      <c r="F50" s="17">
        <v>38358</v>
      </c>
      <c r="G50" s="18">
        <f t="shared" si="2"/>
        <v>106.37271214642263</v>
      </c>
      <c r="H50" s="19">
        <f t="shared" si="3"/>
        <v>99.72182503574679</v>
      </c>
    </row>
    <row r="51" spans="1:8" ht="12.75">
      <c r="A51" s="14" t="s">
        <v>76</v>
      </c>
      <c r="B51" s="15" t="s">
        <v>77</v>
      </c>
      <c r="C51" s="16" t="s">
        <v>78</v>
      </c>
      <c r="D51" s="17">
        <v>3000</v>
      </c>
      <c r="E51" s="17">
        <v>2000</v>
      </c>
      <c r="F51" s="17">
        <v>0</v>
      </c>
      <c r="G51" s="18" t="str">
        <f t="shared" si="2"/>
        <v>***</v>
      </c>
      <c r="H51" s="19" t="str">
        <f t="shared" si="3"/>
        <v>***</v>
      </c>
    </row>
    <row r="52" spans="1:8" ht="12.75">
      <c r="A52" s="31" t="s">
        <v>79</v>
      </c>
      <c r="B52" s="33" t="s">
        <v>80</v>
      </c>
      <c r="C52" s="16" t="s">
        <v>81</v>
      </c>
      <c r="D52" s="17">
        <v>1465</v>
      </c>
      <c r="E52" s="17">
        <v>59555</v>
      </c>
      <c r="F52" s="17">
        <v>58650</v>
      </c>
      <c r="G52" s="18">
        <f t="shared" si="2"/>
        <v>4003.4129692832767</v>
      </c>
      <c r="H52" s="19">
        <f t="shared" si="3"/>
        <v>98.48039627235329</v>
      </c>
    </row>
    <row r="53" spans="1:8" ht="12.75">
      <c r="A53" s="22"/>
      <c r="B53" s="34"/>
      <c r="C53" s="16" t="s">
        <v>82</v>
      </c>
      <c r="D53" s="17">
        <v>40000</v>
      </c>
      <c r="E53" s="17">
        <v>34648</v>
      </c>
      <c r="F53" s="17">
        <v>17941</v>
      </c>
      <c r="G53" s="18">
        <f t="shared" si="2"/>
        <v>44.8525</v>
      </c>
      <c r="H53" s="19">
        <f t="shared" si="3"/>
        <v>51.78076656661279</v>
      </c>
    </row>
    <row r="54" spans="1:8" ht="12.75">
      <c r="A54" s="22"/>
      <c r="B54" s="34"/>
      <c r="C54" s="16" t="s">
        <v>23</v>
      </c>
      <c r="D54" s="17">
        <v>100258</v>
      </c>
      <c r="E54" s="17">
        <v>359243</v>
      </c>
      <c r="F54" s="17">
        <v>347648</v>
      </c>
      <c r="G54" s="18">
        <f t="shared" si="2"/>
        <v>346.75337628917396</v>
      </c>
      <c r="H54" s="19">
        <f t="shared" si="3"/>
        <v>96.7723796984214</v>
      </c>
    </row>
    <row r="55" spans="1:8" ht="12.75">
      <c r="A55" s="32"/>
      <c r="B55" s="35"/>
      <c r="C55" s="16" t="s">
        <v>19</v>
      </c>
      <c r="D55" s="17">
        <v>0</v>
      </c>
      <c r="E55" s="17">
        <v>554</v>
      </c>
      <c r="F55" s="17">
        <v>495</v>
      </c>
      <c r="G55" s="18" t="str">
        <f t="shared" si="2"/>
        <v>***</v>
      </c>
      <c r="H55" s="19">
        <f t="shared" si="3"/>
        <v>89.35018050541517</v>
      </c>
    </row>
    <row r="56" spans="1:8" ht="12.75">
      <c r="A56" s="14" t="s">
        <v>83</v>
      </c>
      <c r="B56" s="15" t="s">
        <v>84</v>
      </c>
      <c r="C56" s="16" t="s">
        <v>19</v>
      </c>
      <c r="D56" s="17">
        <v>0</v>
      </c>
      <c r="E56" s="17">
        <v>1500</v>
      </c>
      <c r="F56" s="17">
        <v>95</v>
      </c>
      <c r="G56" s="18" t="str">
        <f t="shared" si="2"/>
        <v>***</v>
      </c>
      <c r="H56" s="19">
        <f t="shared" si="3"/>
        <v>6.333333333333333</v>
      </c>
    </row>
    <row r="57" spans="1:8" ht="12.75">
      <c r="A57" s="31" t="s">
        <v>85</v>
      </c>
      <c r="B57" s="33" t="s">
        <v>86</v>
      </c>
      <c r="C57" s="16" t="s">
        <v>15</v>
      </c>
      <c r="D57" s="17">
        <v>42126</v>
      </c>
      <c r="E57" s="17">
        <v>70459</v>
      </c>
      <c r="F57" s="17">
        <v>63872</v>
      </c>
      <c r="G57" s="18">
        <f t="shared" si="2"/>
        <v>151.62132649670036</v>
      </c>
      <c r="H57" s="19">
        <f t="shared" si="3"/>
        <v>90.6513007564683</v>
      </c>
    </row>
    <row r="58" spans="1:8" ht="12.75">
      <c r="A58" s="32"/>
      <c r="B58" s="35"/>
      <c r="C58" s="16" t="s">
        <v>23</v>
      </c>
      <c r="D58" s="17">
        <v>39508</v>
      </c>
      <c r="E58" s="17">
        <v>45249</v>
      </c>
      <c r="F58" s="17">
        <v>39979</v>
      </c>
      <c r="G58" s="18">
        <f t="shared" si="2"/>
        <v>101.19216361243292</v>
      </c>
      <c r="H58" s="19">
        <f t="shared" si="3"/>
        <v>88.35333377533205</v>
      </c>
    </row>
    <row r="59" spans="1:8" ht="12.75">
      <c r="A59" s="31" t="s">
        <v>87</v>
      </c>
      <c r="B59" s="33" t="s">
        <v>88</v>
      </c>
      <c r="C59" s="16" t="s">
        <v>15</v>
      </c>
      <c r="D59" s="17">
        <v>1250</v>
      </c>
      <c r="E59" s="17">
        <v>1250</v>
      </c>
      <c r="F59" s="17">
        <v>1250</v>
      </c>
      <c r="G59" s="18">
        <f t="shared" si="2"/>
        <v>100</v>
      </c>
      <c r="H59" s="19">
        <f t="shared" si="3"/>
        <v>100</v>
      </c>
    </row>
    <row r="60" spans="1:8" ht="12.75">
      <c r="A60" s="32"/>
      <c r="B60" s="35"/>
      <c r="C60" s="16" t="s">
        <v>23</v>
      </c>
      <c r="D60" s="17">
        <v>4500</v>
      </c>
      <c r="E60" s="17">
        <v>4552</v>
      </c>
      <c r="F60" s="17">
        <v>4518</v>
      </c>
      <c r="G60" s="18">
        <f t="shared" si="2"/>
        <v>100.4</v>
      </c>
      <c r="H60" s="19">
        <f t="shared" si="3"/>
        <v>99.2530755711775</v>
      </c>
    </row>
    <row r="61" spans="1:8" ht="12.75">
      <c r="A61" s="14" t="s">
        <v>89</v>
      </c>
      <c r="B61" s="15" t="s">
        <v>90</v>
      </c>
      <c r="C61" s="16" t="s">
        <v>19</v>
      </c>
      <c r="D61" s="17">
        <v>0</v>
      </c>
      <c r="E61" s="17">
        <v>160</v>
      </c>
      <c r="F61" s="17">
        <v>157</v>
      </c>
      <c r="G61" s="18" t="str">
        <f t="shared" si="2"/>
        <v>***</v>
      </c>
      <c r="H61" s="19">
        <f t="shared" si="3"/>
        <v>98.125</v>
      </c>
    </row>
    <row r="62" spans="1:8" ht="13.5" thickBot="1">
      <c r="A62" s="14" t="s">
        <v>91</v>
      </c>
      <c r="B62" s="15" t="s">
        <v>92</v>
      </c>
      <c r="C62" s="16" t="s">
        <v>15</v>
      </c>
      <c r="D62" s="17">
        <v>0</v>
      </c>
      <c r="E62" s="17">
        <v>1107</v>
      </c>
      <c r="F62" s="17">
        <v>1106</v>
      </c>
      <c r="G62" s="18" t="str">
        <f t="shared" si="2"/>
        <v>***</v>
      </c>
      <c r="H62" s="19">
        <f t="shared" si="3"/>
        <v>99.9096657633243</v>
      </c>
    </row>
    <row r="63" spans="1:8" ht="13.5" thickBot="1">
      <c r="A63" s="28" t="s">
        <v>134</v>
      </c>
      <c r="B63" s="29"/>
      <c r="C63" s="30"/>
      <c r="D63" s="10">
        <v>23170</v>
      </c>
      <c r="E63" s="11">
        <v>102502</v>
      </c>
      <c r="F63" s="11">
        <v>101567</v>
      </c>
      <c r="G63" s="12">
        <f t="shared" si="2"/>
        <v>438.35563228312475</v>
      </c>
      <c r="H63" s="13">
        <f t="shared" si="3"/>
        <v>99.0878226766307</v>
      </c>
    </row>
    <row r="64" spans="1:8" ht="12.75">
      <c r="A64" s="14" t="s">
        <v>93</v>
      </c>
      <c r="B64" s="15" t="s">
        <v>94</v>
      </c>
      <c r="C64" s="16" t="s">
        <v>95</v>
      </c>
      <c r="D64" s="17">
        <v>0</v>
      </c>
      <c r="E64" s="17">
        <v>4170</v>
      </c>
      <c r="F64" s="17">
        <v>4170</v>
      </c>
      <c r="G64" s="18" t="str">
        <f t="shared" si="2"/>
        <v>***</v>
      </c>
      <c r="H64" s="19">
        <f t="shared" si="3"/>
        <v>100</v>
      </c>
    </row>
    <row r="65" spans="1:8" ht="12.75">
      <c r="A65" s="14" t="s">
        <v>96</v>
      </c>
      <c r="B65" s="15" t="s">
        <v>97</v>
      </c>
      <c r="C65" s="16" t="s">
        <v>95</v>
      </c>
      <c r="D65" s="17">
        <v>0</v>
      </c>
      <c r="E65" s="17">
        <v>3143</v>
      </c>
      <c r="F65" s="17">
        <v>3143</v>
      </c>
      <c r="G65" s="18" t="str">
        <f t="shared" si="2"/>
        <v>***</v>
      </c>
      <c r="H65" s="19">
        <f t="shared" si="3"/>
        <v>100</v>
      </c>
    </row>
    <row r="66" spans="1:8" ht="12.75">
      <c r="A66" s="14" t="s">
        <v>98</v>
      </c>
      <c r="B66" s="15" t="s">
        <v>99</v>
      </c>
      <c r="C66" s="16" t="s">
        <v>23</v>
      </c>
      <c r="D66" s="17">
        <v>0</v>
      </c>
      <c r="E66" s="17">
        <v>11324</v>
      </c>
      <c r="F66" s="17">
        <v>11322</v>
      </c>
      <c r="G66" s="18" t="str">
        <f t="shared" si="2"/>
        <v>***</v>
      </c>
      <c r="H66" s="19">
        <f t="shared" si="3"/>
        <v>99.98233839632638</v>
      </c>
    </row>
    <row r="67" spans="1:8" ht="12.75">
      <c r="A67" s="31" t="s">
        <v>100</v>
      </c>
      <c r="B67" s="33" t="s">
        <v>101</v>
      </c>
      <c r="C67" s="16" t="s">
        <v>95</v>
      </c>
      <c r="D67" s="17">
        <v>6474</v>
      </c>
      <c r="E67" s="17">
        <v>46523</v>
      </c>
      <c r="F67" s="17">
        <v>46521</v>
      </c>
      <c r="G67" s="18">
        <f t="shared" si="2"/>
        <v>718.5820203892494</v>
      </c>
      <c r="H67" s="19">
        <f t="shared" si="3"/>
        <v>99.99570105109301</v>
      </c>
    </row>
    <row r="68" spans="1:8" ht="12.75">
      <c r="A68" s="32"/>
      <c r="B68" s="35"/>
      <c r="C68" s="16" t="s">
        <v>23</v>
      </c>
      <c r="D68" s="17">
        <v>16696</v>
      </c>
      <c r="E68" s="17">
        <v>29819</v>
      </c>
      <c r="F68" s="17">
        <v>28891</v>
      </c>
      <c r="G68" s="18">
        <f t="shared" si="2"/>
        <v>173.0414470531864</v>
      </c>
      <c r="H68" s="19">
        <f t="shared" si="3"/>
        <v>96.88789027130353</v>
      </c>
    </row>
    <row r="69" spans="1:8" ht="12.75">
      <c r="A69" s="14" t="s">
        <v>102</v>
      </c>
      <c r="B69" s="15" t="s">
        <v>103</v>
      </c>
      <c r="C69" s="16" t="s">
        <v>95</v>
      </c>
      <c r="D69" s="17">
        <v>0</v>
      </c>
      <c r="E69" s="17">
        <v>6756</v>
      </c>
      <c r="F69" s="17">
        <v>6754</v>
      </c>
      <c r="G69" s="18" t="str">
        <f t="shared" si="2"/>
        <v>***</v>
      </c>
      <c r="H69" s="19">
        <f t="shared" si="3"/>
        <v>99.97039668442865</v>
      </c>
    </row>
    <row r="70" spans="1:8" ht="13.5" thickBot="1">
      <c r="A70" s="14" t="s">
        <v>104</v>
      </c>
      <c r="B70" s="15" t="s">
        <v>105</v>
      </c>
      <c r="C70" s="16" t="s">
        <v>49</v>
      </c>
      <c r="D70" s="17">
        <v>0</v>
      </c>
      <c r="E70" s="17">
        <v>767</v>
      </c>
      <c r="F70" s="17">
        <v>766</v>
      </c>
      <c r="G70" s="18" t="str">
        <f aca="true" t="shared" si="4" ref="G70:G91">IF(OR((D70=0),AND((D70&lt;0),(F70&gt;=0)),AND((D70&gt;0),(F70&lt;=0))),"***",100*F70/D70)</f>
        <v>***</v>
      </c>
      <c r="H70" s="19">
        <f aca="true" t="shared" si="5" ref="H70:H91">IF(OR((E70=0),AND((E70&lt;0),(F70&gt;=0)),AND((E70&gt;0),(F70&lt;=0))),"***",100*F70/E70)</f>
        <v>99.86962190352021</v>
      </c>
    </row>
    <row r="71" spans="1:8" ht="13.5" thickBot="1">
      <c r="A71" s="28" t="s">
        <v>135</v>
      </c>
      <c r="B71" s="29"/>
      <c r="C71" s="30"/>
      <c r="D71" s="10">
        <v>93756</v>
      </c>
      <c r="E71" s="11">
        <v>60552</v>
      </c>
      <c r="F71" s="11">
        <v>59554</v>
      </c>
      <c r="G71" s="12">
        <f t="shared" si="4"/>
        <v>63.52020137377875</v>
      </c>
      <c r="H71" s="13">
        <f t="shared" si="5"/>
        <v>98.35182983221033</v>
      </c>
    </row>
    <row r="72" spans="1:8" ht="12.75">
      <c r="A72" s="14" t="s">
        <v>106</v>
      </c>
      <c r="B72" s="15" t="s">
        <v>107</v>
      </c>
      <c r="C72" s="16" t="s">
        <v>23</v>
      </c>
      <c r="D72" s="17">
        <v>3634</v>
      </c>
      <c r="E72" s="17">
        <v>0</v>
      </c>
      <c r="F72" s="17">
        <v>0</v>
      </c>
      <c r="G72" s="18" t="str">
        <f t="shared" si="4"/>
        <v>***</v>
      </c>
      <c r="H72" s="19" t="str">
        <f t="shared" si="5"/>
        <v>***</v>
      </c>
    </row>
    <row r="73" spans="1:8" ht="12.75">
      <c r="A73" s="14" t="s">
        <v>108</v>
      </c>
      <c r="B73" s="15" t="s">
        <v>109</v>
      </c>
      <c r="C73" s="16" t="s">
        <v>23</v>
      </c>
      <c r="D73" s="17">
        <v>0</v>
      </c>
      <c r="E73" s="17">
        <v>2695</v>
      </c>
      <c r="F73" s="17">
        <v>2685</v>
      </c>
      <c r="G73" s="18" t="str">
        <f t="shared" si="4"/>
        <v>***</v>
      </c>
      <c r="H73" s="19">
        <f t="shared" si="5"/>
        <v>99.62894248608535</v>
      </c>
    </row>
    <row r="74" spans="1:8" ht="12.75">
      <c r="A74" s="31" t="s">
        <v>110</v>
      </c>
      <c r="B74" s="33" t="s">
        <v>111</v>
      </c>
      <c r="C74" s="16" t="s">
        <v>60</v>
      </c>
      <c r="D74" s="17">
        <v>0</v>
      </c>
      <c r="E74" s="17">
        <v>70</v>
      </c>
      <c r="F74" s="17">
        <v>70</v>
      </c>
      <c r="G74" s="18" t="str">
        <f t="shared" si="4"/>
        <v>***</v>
      </c>
      <c r="H74" s="19">
        <f t="shared" si="5"/>
        <v>100</v>
      </c>
    </row>
    <row r="75" spans="1:8" ht="12.75">
      <c r="A75" s="22"/>
      <c r="B75" s="34"/>
      <c r="C75" s="16" t="s">
        <v>23</v>
      </c>
      <c r="D75" s="17">
        <v>58060</v>
      </c>
      <c r="E75" s="17">
        <v>27601</v>
      </c>
      <c r="F75" s="17">
        <v>27535</v>
      </c>
      <c r="G75" s="18">
        <f t="shared" si="4"/>
        <v>47.425077506028245</v>
      </c>
      <c r="H75" s="19">
        <f t="shared" si="5"/>
        <v>99.76087822904967</v>
      </c>
    </row>
    <row r="76" spans="1:8" ht="12.75">
      <c r="A76" s="32"/>
      <c r="B76" s="35"/>
      <c r="C76" s="16" t="s">
        <v>12</v>
      </c>
      <c r="D76" s="17">
        <v>0</v>
      </c>
      <c r="E76" s="17">
        <v>1265</v>
      </c>
      <c r="F76" s="17">
        <v>446</v>
      </c>
      <c r="G76" s="18" t="str">
        <f t="shared" si="4"/>
        <v>***</v>
      </c>
      <c r="H76" s="19">
        <f t="shared" si="5"/>
        <v>35.25691699604743</v>
      </c>
    </row>
    <row r="77" spans="1:8" ht="12.75">
      <c r="A77" s="14" t="s">
        <v>112</v>
      </c>
      <c r="B77" s="15" t="s">
        <v>113</v>
      </c>
      <c r="C77" s="16" t="s">
        <v>114</v>
      </c>
      <c r="D77" s="17">
        <v>4500</v>
      </c>
      <c r="E77" s="17">
        <v>12087</v>
      </c>
      <c r="F77" s="17">
        <v>12087</v>
      </c>
      <c r="G77" s="18">
        <f t="shared" si="4"/>
        <v>268.6</v>
      </c>
      <c r="H77" s="19">
        <f t="shared" si="5"/>
        <v>100</v>
      </c>
    </row>
    <row r="78" spans="1:8" ht="12.75">
      <c r="A78" s="14" t="s">
        <v>115</v>
      </c>
      <c r="B78" s="15" t="s">
        <v>116</v>
      </c>
      <c r="C78" s="16" t="s">
        <v>114</v>
      </c>
      <c r="D78" s="17">
        <v>0</v>
      </c>
      <c r="E78" s="17">
        <v>12449</v>
      </c>
      <c r="F78" s="17">
        <v>12448</v>
      </c>
      <c r="G78" s="18" t="str">
        <f t="shared" si="4"/>
        <v>***</v>
      </c>
      <c r="H78" s="19">
        <f t="shared" si="5"/>
        <v>99.99196722628324</v>
      </c>
    </row>
    <row r="79" spans="1:8" ht="13.5" thickBot="1">
      <c r="A79" s="14" t="s">
        <v>117</v>
      </c>
      <c r="B79" s="15" t="s">
        <v>118</v>
      </c>
      <c r="C79" s="16" t="s">
        <v>23</v>
      </c>
      <c r="D79" s="17">
        <v>27562</v>
      </c>
      <c r="E79" s="17">
        <v>4385</v>
      </c>
      <c r="F79" s="17">
        <v>4283</v>
      </c>
      <c r="G79" s="18">
        <f t="shared" si="4"/>
        <v>15.539510920833031</v>
      </c>
      <c r="H79" s="19">
        <f t="shared" si="5"/>
        <v>97.67388825541619</v>
      </c>
    </row>
    <row r="80" spans="1:8" ht="13.5" thickBot="1">
      <c r="A80" s="28" t="s">
        <v>136</v>
      </c>
      <c r="B80" s="29"/>
      <c r="C80" s="30"/>
      <c r="D80" s="10">
        <v>242465</v>
      </c>
      <c r="E80" s="11">
        <v>243245</v>
      </c>
      <c r="F80" s="11">
        <v>218234</v>
      </c>
      <c r="G80" s="12">
        <f t="shared" si="4"/>
        <v>90.00639267523148</v>
      </c>
      <c r="H80" s="13">
        <f t="shared" si="5"/>
        <v>89.71777426051923</v>
      </c>
    </row>
    <row r="81" spans="1:8" ht="12.75">
      <c r="A81" s="36" t="s">
        <v>119</v>
      </c>
      <c r="B81" s="37" t="s">
        <v>120</v>
      </c>
      <c r="C81" s="16" t="s">
        <v>121</v>
      </c>
      <c r="D81" s="17">
        <v>1000</v>
      </c>
      <c r="E81" s="17">
        <v>4320</v>
      </c>
      <c r="F81" s="17">
        <v>4315</v>
      </c>
      <c r="G81" s="18">
        <f t="shared" si="4"/>
        <v>431.5</v>
      </c>
      <c r="H81" s="19">
        <f t="shared" si="5"/>
        <v>99.88425925925925</v>
      </c>
    </row>
    <row r="82" spans="1:8" ht="12.75">
      <c r="A82" s="22"/>
      <c r="B82" s="34"/>
      <c r="C82" s="16" t="s">
        <v>81</v>
      </c>
      <c r="D82" s="17">
        <v>20000</v>
      </c>
      <c r="E82" s="17">
        <v>20694</v>
      </c>
      <c r="F82" s="17">
        <v>17390</v>
      </c>
      <c r="G82" s="18">
        <f t="shared" si="4"/>
        <v>86.95</v>
      </c>
      <c r="H82" s="19">
        <f t="shared" si="5"/>
        <v>84.03401952256692</v>
      </c>
    </row>
    <row r="83" spans="1:8" ht="12.75">
      <c r="A83" s="22"/>
      <c r="B83" s="34"/>
      <c r="C83" s="16" t="s">
        <v>122</v>
      </c>
      <c r="D83" s="17">
        <v>200</v>
      </c>
      <c r="E83" s="17">
        <v>200</v>
      </c>
      <c r="F83" s="17">
        <v>80</v>
      </c>
      <c r="G83" s="18">
        <f t="shared" si="4"/>
        <v>40</v>
      </c>
      <c r="H83" s="19">
        <f t="shared" si="5"/>
        <v>40</v>
      </c>
    </row>
    <row r="84" spans="1:8" ht="12.75">
      <c r="A84" s="22"/>
      <c r="B84" s="34"/>
      <c r="C84" s="16" t="s">
        <v>61</v>
      </c>
      <c r="D84" s="17">
        <v>0</v>
      </c>
      <c r="E84" s="17">
        <v>301</v>
      </c>
      <c r="F84" s="17">
        <v>300</v>
      </c>
      <c r="G84" s="18" t="str">
        <f t="shared" si="4"/>
        <v>***</v>
      </c>
      <c r="H84" s="19">
        <f t="shared" si="5"/>
        <v>99.66777408637874</v>
      </c>
    </row>
    <row r="85" spans="1:8" ht="12.75">
      <c r="A85" s="32"/>
      <c r="B85" s="35"/>
      <c r="C85" s="16" t="s">
        <v>23</v>
      </c>
      <c r="D85" s="17">
        <v>7864</v>
      </c>
      <c r="E85" s="17">
        <v>8763</v>
      </c>
      <c r="F85" s="17">
        <v>7671</v>
      </c>
      <c r="G85" s="18">
        <f t="shared" si="4"/>
        <v>97.54577822990845</v>
      </c>
      <c r="H85" s="19">
        <f t="shared" si="5"/>
        <v>87.5385142074632</v>
      </c>
    </row>
    <row r="86" spans="1:8" ht="12.75">
      <c r="A86" s="31" t="s">
        <v>123</v>
      </c>
      <c r="B86" s="33" t="s">
        <v>124</v>
      </c>
      <c r="C86" s="16" t="s">
        <v>81</v>
      </c>
      <c r="D86" s="17">
        <v>0</v>
      </c>
      <c r="E86" s="17">
        <v>361</v>
      </c>
      <c r="F86" s="17">
        <v>360</v>
      </c>
      <c r="G86" s="18" t="str">
        <f t="shared" si="4"/>
        <v>***</v>
      </c>
      <c r="H86" s="19">
        <f t="shared" si="5"/>
        <v>99.7229916897507</v>
      </c>
    </row>
    <row r="87" spans="1:8" ht="12.75">
      <c r="A87" s="32"/>
      <c r="B87" s="35"/>
      <c r="C87" s="16" t="s">
        <v>125</v>
      </c>
      <c r="D87" s="17">
        <v>0</v>
      </c>
      <c r="E87" s="17">
        <v>240</v>
      </c>
      <c r="F87" s="17">
        <v>227</v>
      </c>
      <c r="G87" s="18" t="str">
        <f t="shared" si="4"/>
        <v>***</v>
      </c>
      <c r="H87" s="19">
        <f t="shared" si="5"/>
        <v>94.58333333333333</v>
      </c>
    </row>
    <row r="88" spans="1:8" ht="12.75">
      <c r="A88" s="31" t="s">
        <v>126</v>
      </c>
      <c r="B88" s="33" t="s">
        <v>127</v>
      </c>
      <c r="C88" s="16" t="s">
        <v>60</v>
      </c>
      <c r="D88" s="17">
        <v>88374</v>
      </c>
      <c r="E88" s="17">
        <v>207496</v>
      </c>
      <c r="F88" s="17">
        <v>187891</v>
      </c>
      <c r="G88" s="18">
        <f t="shared" si="4"/>
        <v>212.60891212347522</v>
      </c>
      <c r="H88" s="19">
        <f t="shared" si="5"/>
        <v>90.55162509156803</v>
      </c>
    </row>
    <row r="89" spans="1:8" ht="12.75">
      <c r="A89" s="32"/>
      <c r="B89" s="35"/>
      <c r="C89" s="16" t="s">
        <v>23</v>
      </c>
      <c r="D89" s="17">
        <v>92913</v>
      </c>
      <c r="E89" s="17">
        <v>0</v>
      </c>
      <c r="F89" s="17">
        <v>0</v>
      </c>
      <c r="G89" s="18" t="str">
        <f t="shared" si="4"/>
        <v>***</v>
      </c>
      <c r="H89" s="19" t="str">
        <f t="shared" si="5"/>
        <v>***</v>
      </c>
    </row>
    <row r="90" spans="1:8" ht="13.5" thickBot="1">
      <c r="A90" s="14" t="s">
        <v>128</v>
      </c>
      <c r="B90" s="15" t="s">
        <v>129</v>
      </c>
      <c r="C90" s="16" t="s">
        <v>23</v>
      </c>
      <c r="D90" s="17">
        <v>32114</v>
      </c>
      <c r="E90" s="17">
        <v>870</v>
      </c>
      <c r="F90" s="17">
        <v>0</v>
      </c>
      <c r="G90" s="18" t="str">
        <f t="shared" si="4"/>
        <v>***</v>
      </c>
      <c r="H90" s="19" t="str">
        <f t="shared" si="5"/>
        <v>***</v>
      </c>
    </row>
    <row r="91" spans="1:8" ht="13.5" thickBot="1">
      <c r="A91" s="28" t="s">
        <v>130</v>
      </c>
      <c r="B91" s="29"/>
      <c r="C91" s="30"/>
      <c r="D91" s="10">
        <v>1562553</v>
      </c>
      <c r="E91" s="11">
        <v>2358024</v>
      </c>
      <c r="F91" s="11">
        <v>2178472</v>
      </c>
      <c r="G91" s="12">
        <f t="shared" si="4"/>
        <v>139.4174789591137</v>
      </c>
      <c r="H91" s="13">
        <f t="shared" si="5"/>
        <v>92.38548886694961</v>
      </c>
    </row>
  </sheetData>
  <sheetProtection/>
  <mergeCells count="50">
    <mergeCell ref="A10:A11"/>
    <mergeCell ref="B10:B11"/>
    <mergeCell ref="A19:A20"/>
    <mergeCell ref="B19:B20"/>
    <mergeCell ref="A15:A17"/>
    <mergeCell ref="B15:B17"/>
    <mergeCell ref="A12:A14"/>
    <mergeCell ref="B12:B14"/>
    <mergeCell ref="A37:A38"/>
    <mergeCell ref="B37:B38"/>
    <mergeCell ref="A29:A31"/>
    <mergeCell ref="B29:B31"/>
    <mergeCell ref="A21:A22"/>
    <mergeCell ref="B21:B22"/>
    <mergeCell ref="A47:A48"/>
    <mergeCell ref="B47:B48"/>
    <mergeCell ref="A45:A46"/>
    <mergeCell ref="B45:B46"/>
    <mergeCell ref="A39:A42"/>
    <mergeCell ref="B39:B42"/>
    <mergeCell ref="A59:A60"/>
    <mergeCell ref="B59:B60"/>
    <mergeCell ref="A57:A58"/>
    <mergeCell ref="B57:B58"/>
    <mergeCell ref="A52:A55"/>
    <mergeCell ref="B52:B55"/>
    <mergeCell ref="A91:C91"/>
    <mergeCell ref="A88:A89"/>
    <mergeCell ref="B88:B89"/>
    <mergeCell ref="A86:A87"/>
    <mergeCell ref="B86:B87"/>
    <mergeCell ref="A81:A85"/>
    <mergeCell ref="B81:B85"/>
    <mergeCell ref="A6:C6"/>
    <mergeCell ref="A9:C9"/>
    <mergeCell ref="A26:C26"/>
    <mergeCell ref="A63:C63"/>
    <mergeCell ref="A71:C71"/>
    <mergeCell ref="A80:C80"/>
    <mergeCell ref="A74:A76"/>
    <mergeCell ref="B74:B76"/>
    <mergeCell ref="A67:A68"/>
    <mergeCell ref="B67:B68"/>
    <mergeCell ref="A2:H2"/>
    <mergeCell ref="A3:A5"/>
    <mergeCell ref="B3:B5"/>
    <mergeCell ref="C3:C5"/>
    <mergeCell ref="D3:D5"/>
    <mergeCell ref="E3:E5"/>
    <mergeCell ref="F3:F5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  <rowBreaks count="2" manualBreakCount="2">
    <brk id="3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Krupčík Ivan</cp:lastModifiedBy>
  <cp:lastPrinted>2015-03-18T13:39:03Z</cp:lastPrinted>
  <dcterms:created xsi:type="dcterms:W3CDTF">2001-10-24T13:08:44Z</dcterms:created>
  <dcterms:modified xsi:type="dcterms:W3CDTF">2015-05-21T10:35:57Z</dcterms:modified>
  <cp:category/>
  <cp:version/>
  <cp:contentType/>
  <cp:contentStatus/>
</cp:coreProperties>
</file>