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810" windowWidth="23250" windowHeight="6510" activeTab="0"/>
  </bookViews>
  <sheets>
    <sheet name="UCRXL542" sheetId="1" r:id="rId1"/>
  </sheets>
  <definedNames>
    <definedName name="_xlnm.Print_Titles" localSheetId="0">'UCRXL542'!$1:$4</definedName>
    <definedName name="_xlnm.Print_Area" localSheetId="0">'UCRXL542'!$A$1:$H$102</definedName>
  </definedNames>
  <calcPr fullCalcOnLoad="1"/>
</workbook>
</file>

<file path=xl/sharedStrings.xml><?xml version="1.0" encoding="utf-8"?>
<sst xmlns="http://schemas.openxmlformats.org/spreadsheetml/2006/main" count="219" uniqueCount="151">
  <si>
    <t>OdPa</t>
  </si>
  <si>
    <t>Název OdPa</t>
  </si>
  <si>
    <t>ORJ</t>
  </si>
  <si>
    <t>Zemědělství, lesní hospodářství a rybářství</t>
  </si>
  <si>
    <t>001014</t>
  </si>
  <si>
    <t>Ozdrav.hosp.zvířat,pol.a spec.plod.a zvl.vet.péče</t>
  </si>
  <si>
    <t>0000000130</t>
  </si>
  <si>
    <t>0000000230</t>
  </si>
  <si>
    <t>Průmyslová a ostatní odvětví hospodářství</t>
  </si>
  <si>
    <t>002143</t>
  </si>
  <si>
    <t>Cestovní ruch</t>
  </si>
  <si>
    <t>0000000190</t>
  </si>
  <si>
    <t>0000000221</t>
  </si>
  <si>
    <t>002212</t>
  </si>
  <si>
    <t>Silnice</t>
  </si>
  <si>
    <t>0000000100</t>
  </si>
  <si>
    <t>002219</t>
  </si>
  <si>
    <t>Ostatní záležitosti pozemních komunikací</t>
  </si>
  <si>
    <t>0000000101</t>
  </si>
  <si>
    <t>0000000210</t>
  </si>
  <si>
    <t>002221</t>
  </si>
  <si>
    <t>Provoz veřejné silniční dopravy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</si>
  <si>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</si>
  <si>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</si>
  <si>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</si>
  <si>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</si>
  <si>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</si>
  <si>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</si>
  <si>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</si>
  <si>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</si>
  <si>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</si>
  <si>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</si>
  <si>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Služby pro obyvatelstvo</t>
  </si>
  <si>
    <t>003111</t>
  </si>
  <si>
    <t>Mateřské školy</t>
  </si>
  <si>
    <t>003113</t>
  </si>
  <si>
    <t>Základní školy</t>
  </si>
  <si>
    <t>003119</t>
  </si>
  <si>
    <t>Ostatní záležitosti základního vzdělání</t>
  </si>
  <si>
    <t>0000000133</t>
  </si>
  <si>
    <t>003233</t>
  </si>
  <si>
    <t>Střediska volného času</t>
  </si>
  <si>
    <t>0000000140</t>
  </si>
  <si>
    <t>003299</t>
  </si>
  <si>
    <t>Ostatní záležitosti vzdělávání</t>
  </si>
  <si>
    <t>003311</t>
  </si>
  <si>
    <t>Divadelní činnost</t>
  </si>
  <si>
    <t>0000000160</t>
  </si>
  <si>
    <t>003312</t>
  </si>
  <si>
    <t>Hudební činnost</t>
  </si>
  <si>
    <t>003314</t>
  </si>
  <si>
    <t>Činnosti knihovnické</t>
  </si>
  <si>
    <t>003322</t>
  </si>
  <si>
    <t>Zachování a obnova kulturních památek</t>
  </si>
  <si>
    <t>003326</t>
  </si>
  <si>
    <t>Pořízení,zachování a obnova hodnot nár hist.povědo</t>
  </si>
  <si>
    <t>0000000200</t>
  </si>
  <si>
    <t>003392</t>
  </si>
  <si>
    <t>Zájmová činnost v kultuře</t>
  </si>
  <si>
    <t>003412</t>
  </si>
  <si>
    <t>Sportovní zařízení ve vlastnictví obce</t>
  </si>
  <si>
    <t>0000000161</t>
  </si>
  <si>
    <t>003419</t>
  </si>
  <si>
    <t>Ostatní sportovní činnost</t>
  </si>
  <si>
    <t>003429</t>
  </si>
  <si>
    <t>Ostatní zájmová činnost a rekreace</t>
  </si>
  <si>
    <t>003522</t>
  </si>
  <si>
    <t>Ostatní nemocnice</t>
  </si>
  <si>
    <t>0000000170</t>
  </si>
  <si>
    <t>003524</t>
  </si>
  <si>
    <t>Léčebny dlouhodobě nemocných</t>
  </si>
  <si>
    <t>003529</t>
  </si>
  <si>
    <t>Ostatní ústavní péče</t>
  </si>
  <si>
    <t>003599</t>
  </si>
  <si>
    <t>Ostatní činnost ve zdravotnictví</t>
  </si>
  <si>
    <t>003612</t>
  </si>
  <si>
    <t>Bytové hospodářství</t>
  </si>
  <si>
    <t>0000000300</t>
  </si>
  <si>
    <t>003631</t>
  </si>
  <si>
    <t>Veřejné osvětlení</t>
  </si>
  <si>
    <t>003632</t>
  </si>
  <si>
    <t>Pohřebnictví</t>
  </si>
  <si>
    <t>003635</t>
  </si>
  <si>
    <t>Územní plánování</t>
  </si>
  <si>
    <t>003636</t>
  </si>
  <si>
    <t>Územní rozvoj</t>
  </si>
  <si>
    <t>003639</t>
  </si>
  <si>
    <t>Komunální služby a územní rozvoj j.n.</t>
  </si>
  <si>
    <t>0000000120</t>
  </si>
  <si>
    <t>0000000125</t>
  </si>
  <si>
    <t>0000000136</t>
  </si>
  <si>
    <t>0000000137</t>
  </si>
  <si>
    <t>003699</t>
  </si>
  <si>
    <t>Ost.záležitosti bydlení, kom.služeb a územ.rozvoje</t>
  </si>
  <si>
    <t>003713</t>
  </si>
  <si>
    <t>Změny technologií vytápění</t>
  </si>
  <si>
    <t>003722</t>
  </si>
  <si>
    <t>Sběr a svoz komunálních odpadů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</si>
  <si>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</si>
  <si>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</si>
  <si>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</si>
  <si>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</si>
  <si>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</si>
  <si>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</si>
  <si>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003749</t>
  </si>
  <si>
    <t>Ostatní činnosti k ochraně přírody a krajiny</t>
  </si>
  <si>
    <t>003793</t>
  </si>
  <si>
    <t>Ekologie v dopravě</t>
  </si>
  <si>
    <t>Sociální věci a politika zaměstnanosti</t>
  </si>
  <si>
    <t>004349</t>
  </si>
  <si>
    <t>Ost.soc.péče a pomoc ostatním skup.obyvatelstva</t>
  </si>
  <si>
    <t>0000000180</t>
  </si>
  <si>
    <t>0000000270</t>
  </si>
  <si>
    <t>004350</t>
  </si>
  <si>
    <t>Domovy pro seniory</t>
  </si>
  <si>
    <t>004354</t>
  </si>
  <si>
    <t>Chráněné bydlení</t>
  </si>
  <si>
    <t>004357</t>
  </si>
  <si>
    <t>Domovy pro osoby se zdr. post. a domovy se zvl.rež</t>
  </si>
  <si>
    <t>004359</t>
  </si>
  <si>
    <t>Ostatní služby a činnosti v oblasti sociální péče</t>
  </si>
  <si>
    <t>004375</t>
  </si>
  <si>
    <t>Nízkoprahová zařízení pro děti a mládež</t>
  </si>
  <si>
    <t>Bezpečnost státu a právní ochrana</t>
  </si>
  <si>
    <t>005213</t>
  </si>
  <si>
    <t>Krizová opatření</t>
  </si>
  <si>
    <t>005311</t>
  </si>
  <si>
    <t>Bezpečnost a veřejný pořádek</t>
  </si>
  <si>
    <t>005512</t>
  </si>
  <si>
    <t>Požární ochrana - dobrovolná část</t>
  </si>
  <si>
    <t>0000000121</t>
  </si>
  <si>
    <t>005522</t>
  </si>
  <si>
    <t>Ostatní činnosti v integrovaném záchran. systému</t>
  </si>
  <si>
    <t>Všeobecná veřejná správa a služby</t>
  </si>
  <si>
    <t>006171</t>
  </si>
  <si>
    <t>Činnost místní správy</t>
  </si>
  <si>
    <t>0000000134</t>
  </si>
  <si>
    <t>006211</t>
  </si>
  <si>
    <t>Archivní činnost</t>
  </si>
  <si>
    <t>0000000290</t>
  </si>
  <si>
    <t>006330</t>
  </si>
  <si>
    <t>Převody vlastním fondům v rozpočtech územní úrovně</t>
  </si>
  <si>
    <t>006409</t>
  </si>
  <si>
    <t>Ostatní činnosti j.n.</t>
  </si>
  <si>
    <t>Kapitálové výdaje CELKEM</t>
  </si>
  <si>
    <t xml:space="preserve">Schválený rozpočet </t>
  </si>
  <si>
    <t xml:space="preserve">Upravený rozpočet </t>
  </si>
  <si>
    <t xml:space="preserve">Skutečnost </t>
  </si>
  <si>
    <t>Kapitálové výdaje dle jednotlivých ODPA k 12/2020 (v tis. Kč)</t>
  </si>
  <si>
    <t>Skutečnost 
v % ze SR</t>
  </si>
  <si>
    <t>Skutečnost 
v % z UR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</si>
</sst>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  <numFmt numFmtId="174" formatCode="#,##0.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4" fillId="33" borderId="15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4" fillId="33" borderId="20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left"/>
    </xf>
    <xf numFmtId="3" fontId="6" fillId="12" borderId="10" xfId="0" applyNumberFormat="1" applyFont="1" applyFill="1" applyBorder="1" applyAlignment="1">
      <alignment/>
    </xf>
    <xf numFmtId="3" fontId="6" fillId="12" borderId="10" xfId="0" applyNumberFormat="1" applyFont="1" applyFill="1" applyBorder="1" applyAlignment="1">
      <alignment horizontal="right"/>
    </xf>
    <xf numFmtId="4" fontId="6" fillId="12" borderId="10" xfId="0" applyNumberFormat="1" applyFont="1" applyFill="1" applyBorder="1" applyAlignment="1">
      <alignment horizontal="right"/>
    </xf>
    <xf numFmtId="4" fontId="6" fillId="12" borderId="11" xfId="0" applyNumberFormat="1" applyFont="1" applyFill="1" applyBorder="1" applyAlignment="1">
      <alignment horizontal="right"/>
    </xf>
    <xf numFmtId="3" fontId="6" fillId="12" borderId="22" xfId="0" applyNumberFormat="1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6" fillId="12" borderId="32" xfId="0" applyFont="1" applyFill="1" applyBorder="1" applyAlignment="1">
      <alignment horizontal="left" vertical="center"/>
    </xf>
    <xf numFmtId="0" fontId="0" fillId="12" borderId="33" xfId="0" applyFill="1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4" fontId="6" fillId="12" borderId="22" xfId="0" applyNumberFormat="1" applyFont="1" applyFill="1" applyBorder="1" applyAlignment="1">
      <alignment horizontal="center" vertical="center" wrapText="1"/>
    </xf>
    <xf numFmtId="4" fontId="6" fillId="12" borderId="34" xfId="0" applyNumberFormat="1" applyFont="1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6" fillId="12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102"/>
  <sheetViews>
    <sheetView showGridLines="0" tabSelected="1" zoomScale="85" zoomScaleNormal="85" zoomScaleSheetLayoutView="85" zoomScalePageLayoutView="0" workbookViewId="0" topLeftCell="A55">
      <selection activeCell="N87" sqref="N87"/>
    </sheetView>
  </sheetViews>
  <sheetFormatPr defaultColWidth="8.875" defaultRowHeight="12.75"/>
  <cols>
    <col min="1" max="1" width="6.75390625" style="8" customWidth="1"/>
    <col min="2" max="2" width="39.375" style="19" customWidth="1"/>
    <col min="3" max="3" width="9.75390625" style="19" customWidth="1"/>
    <col min="4" max="6" width="12.00390625" style="7" customWidth="1"/>
    <col min="7" max="8" width="12.00390625" style="20" customWidth="1"/>
    <col min="9" max="16384" width="8.875" style="8" customWidth="1"/>
  </cols>
  <sheetData>
    <row r="1" spans="1:8" ht="18" customHeight="1" thickBot="1">
      <c r="A1" s="1"/>
      <c r="B1" s="2"/>
      <c r="C1" s="2"/>
      <c r="D1" s="3" t="s">
        <v>148</v>
      </c>
      <c r="E1" s="4"/>
      <c r="F1" s="4"/>
      <c r="G1" s="5"/>
      <c r="H1" s="6"/>
    </row>
    <row r="2" spans="1:8" ht="12.75">
      <c r="A2" s="64" t="s">
        <v>0</v>
      </c>
      <c r="B2" s="67" t="s">
        <v>1</v>
      </c>
      <c r="C2" s="67" t="s">
        <v>2</v>
      </c>
      <c r="D2" s="39" t="s">
        <v>145</v>
      </c>
      <c r="E2" s="39" t="s">
        <v>146</v>
      </c>
      <c r="F2" s="39" t="s">
        <v>147</v>
      </c>
      <c r="G2" s="60" t="s">
        <v>149</v>
      </c>
      <c r="H2" s="61" t="s">
        <v>150</v>
      </c>
    </row>
    <row r="3" spans="1:8" ht="12.75">
      <c r="A3" s="65"/>
      <c r="B3" s="40"/>
      <c r="C3" s="40"/>
      <c r="D3" s="40"/>
      <c r="E3" s="40"/>
      <c r="F3" s="40"/>
      <c r="G3" s="40"/>
      <c r="H3" s="62"/>
    </row>
    <row r="4" spans="1:8" ht="13.5" thickBot="1">
      <c r="A4" s="66"/>
      <c r="B4" s="41"/>
      <c r="C4" s="41"/>
      <c r="D4" s="41"/>
      <c r="E4" s="41"/>
      <c r="F4" s="41"/>
      <c r="G4" s="41"/>
      <c r="H4" s="63"/>
    </row>
    <row r="5" spans="1:8" ht="13.5" thickBot="1">
      <c r="A5" s="54" t="s">
        <v>3</v>
      </c>
      <c r="B5" s="55"/>
      <c r="C5" s="56"/>
      <c r="D5" s="9">
        <v>15146</v>
      </c>
      <c r="E5" s="10">
        <v>16327</v>
      </c>
      <c r="F5" s="10">
        <v>16196</v>
      </c>
      <c r="G5" s="11">
        <f aca="true" t="shared" si="0" ref="G5:G36">IF(OR((D5=0),AND((D5&lt;0),(F5&gt;=0)),AND((D5&gt;0),(F5&lt;=0))),"***",100*F5/D5)</f>
        <v>106.93252343853163</v>
      </c>
      <c r="H5" s="12">
        <f aca="true" t="shared" si="1" ref="H5:H36">IF(OR((E5=0),AND((E5&lt;0),(F5&gt;=0)),AND((E5&gt;0),(F5&lt;=0))),"***",100*F5/E5)</f>
        <v>99.19764806761806</v>
      </c>
    </row>
    <row r="6" spans="1:8" ht="12.75">
      <c r="A6" s="50" t="s">
        <v>4</v>
      </c>
      <c r="B6" s="51" t="s">
        <v>5</v>
      </c>
      <c r="C6" s="13" t="s">
        <v>6</v>
      </c>
      <c r="D6" s="14">
        <v>0</v>
      </c>
      <c r="E6" s="14">
        <v>46</v>
      </c>
      <c r="F6" s="14">
        <v>46</v>
      </c>
      <c r="G6" s="15" t="str">
        <f t="shared" si="0"/>
        <v>***</v>
      </c>
      <c r="H6" s="16">
        <f t="shared" si="1"/>
        <v>100</v>
      </c>
    </row>
    <row r="7" spans="1:8" ht="13.5" thickBot="1">
      <c r="A7" s="44"/>
      <c r="B7" s="47"/>
      <c r="C7" s="13" t="s">
        <v>7</v>
      </c>
      <c r="D7" s="14">
        <v>15146</v>
      </c>
      <c r="E7" s="14">
        <v>16281</v>
      </c>
      <c r="F7" s="14">
        <v>16150</v>
      </c>
      <c r="G7" s="15">
        <f t="shared" si="0"/>
        <v>106.62881288789119</v>
      </c>
      <c r="H7" s="16">
        <f t="shared" si="1"/>
        <v>99.19538111909588</v>
      </c>
    </row>
    <row r="8" spans="1:8" ht="13.5" thickBot="1">
      <c r="A8" s="54" t="s">
        <v>8</v>
      </c>
      <c r="B8" s="55"/>
      <c r="C8" s="56"/>
      <c r="D8" s="9">
        <v>878039</v>
      </c>
      <c r="E8" s="10">
        <v>777275</v>
      </c>
      <c r="F8" s="10">
        <v>757457</v>
      </c>
      <c r="G8" s="11">
        <f t="shared" si="0"/>
        <v>86.2668970284919</v>
      </c>
      <c r="H8" s="12">
        <f t="shared" si="1"/>
        <v>97.45032324466888</v>
      </c>
    </row>
    <row r="9" spans="1:8" ht="12.75">
      <c r="A9" s="50" t="s">
        <v>9</v>
      </c>
      <c r="B9" s="51" t="s">
        <v>10</v>
      </c>
      <c r="C9" s="13" t="s">
        <v>11</v>
      </c>
      <c r="D9" s="14">
        <v>0</v>
      </c>
      <c r="E9" s="14">
        <v>500</v>
      </c>
      <c r="F9" s="14">
        <v>500</v>
      </c>
      <c r="G9" s="15" t="str">
        <f t="shared" si="0"/>
        <v>***</v>
      </c>
      <c r="H9" s="16">
        <f t="shared" si="1"/>
        <v>100</v>
      </c>
    </row>
    <row r="10" spans="1:8" ht="12.75">
      <c r="A10" s="48"/>
      <c r="B10" s="49"/>
      <c r="C10" s="13" t="s">
        <v>12</v>
      </c>
      <c r="D10" s="14">
        <v>8350</v>
      </c>
      <c r="E10" s="14">
        <v>6600</v>
      </c>
      <c r="F10" s="14">
        <v>5650</v>
      </c>
      <c r="G10" s="15">
        <f t="shared" si="0"/>
        <v>67.66467065868264</v>
      </c>
      <c r="H10" s="16">
        <f t="shared" si="1"/>
        <v>85.60606060606061</v>
      </c>
    </row>
    <row r="11" spans="1:8" ht="12.75">
      <c r="A11" s="42" t="s">
        <v>13</v>
      </c>
      <c r="B11" s="45" t="s">
        <v>14</v>
      </c>
      <c r="C11" s="13" t="s">
        <v>15</v>
      </c>
      <c r="D11" s="14">
        <v>3500</v>
      </c>
      <c r="E11" s="14">
        <v>357</v>
      </c>
      <c r="F11" s="14">
        <v>357</v>
      </c>
      <c r="G11" s="15">
        <f t="shared" si="0"/>
        <v>10.2</v>
      </c>
      <c r="H11" s="16">
        <f t="shared" si="1"/>
        <v>100</v>
      </c>
    </row>
    <row r="12" spans="1:8" ht="12.75">
      <c r="A12" s="48"/>
      <c r="B12" s="49"/>
      <c r="C12" s="13" t="s">
        <v>7</v>
      </c>
      <c r="D12" s="14">
        <v>164283</v>
      </c>
      <c r="E12" s="14">
        <v>73581</v>
      </c>
      <c r="F12" s="14">
        <v>72798</v>
      </c>
      <c r="G12" s="15">
        <f t="shared" si="0"/>
        <v>44.31255820748343</v>
      </c>
      <c r="H12" s="16">
        <f t="shared" si="1"/>
        <v>98.93586659599625</v>
      </c>
    </row>
    <row r="13" spans="1:8" ht="12.75">
      <c r="A13" s="42" t="s">
        <v>16</v>
      </c>
      <c r="B13" s="45" t="s">
        <v>17</v>
      </c>
      <c r="C13" s="13" t="s">
        <v>15</v>
      </c>
      <c r="D13" s="14">
        <v>1806</v>
      </c>
      <c r="E13" s="14">
        <v>908</v>
      </c>
      <c r="F13" s="14">
        <v>457</v>
      </c>
      <c r="G13" s="15">
        <f t="shared" si="0"/>
        <v>25.30454042081949</v>
      </c>
      <c r="H13" s="16">
        <f t="shared" si="1"/>
        <v>50.330396475770925</v>
      </c>
    </row>
    <row r="14" spans="1:8" ht="12.75">
      <c r="A14" s="43"/>
      <c r="B14" s="46"/>
      <c r="C14" s="13" t="s">
        <v>18</v>
      </c>
      <c r="D14" s="14">
        <v>500</v>
      </c>
      <c r="E14" s="14">
        <v>250</v>
      </c>
      <c r="F14" s="14">
        <v>0</v>
      </c>
      <c r="G14" s="15" t="str">
        <f t="shared" si="0"/>
        <v>***</v>
      </c>
      <c r="H14" s="16" t="str">
        <f t="shared" si="1"/>
        <v>***</v>
      </c>
    </row>
    <row r="15" spans="1:8" ht="12.75">
      <c r="A15" s="43"/>
      <c r="B15" s="46"/>
      <c r="C15" s="13" t="s">
        <v>19</v>
      </c>
      <c r="D15" s="14">
        <v>0</v>
      </c>
      <c r="E15" s="14">
        <v>7</v>
      </c>
      <c r="F15" s="14">
        <v>7</v>
      </c>
      <c r="G15" s="15" t="str">
        <f t="shared" si="0"/>
        <v>***</v>
      </c>
      <c r="H15" s="16">
        <f t="shared" si="1"/>
        <v>100</v>
      </c>
    </row>
    <row r="16" spans="1:8" ht="12.75">
      <c r="A16" s="48"/>
      <c r="B16" s="49"/>
      <c r="C16" s="13" t="s">
        <v>7</v>
      </c>
      <c r="D16" s="14">
        <v>120740</v>
      </c>
      <c r="E16" s="14">
        <v>160234</v>
      </c>
      <c r="F16" s="14">
        <v>160021</v>
      </c>
      <c r="G16" s="15">
        <f t="shared" si="0"/>
        <v>132.5335431505715</v>
      </c>
      <c r="H16" s="16">
        <f t="shared" si="1"/>
        <v>99.86706941098643</v>
      </c>
    </row>
    <row r="17" spans="1:8" ht="12.75">
      <c r="A17" s="17" t="s">
        <v>20</v>
      </c>
      <c r="B17" s="18" t="s">
        <v>21</v>
      </c>
      <c r="C17" s="13" t="s">
        <v>7</v>
      </c>
      <c r="D17" s="14">
        <v>19399</v>
      </c>
      <c r="E17" s="14">
        <v>3064</v>
      </c>
      <c r="F17" s="14">
        <v>3062</v>
      </c>
      <c r="G17" s="15">
        <f t="shared" si="0"/>
        <v>15.784318779318522</v>
      </c>
      <c r="H17" s="16">
        <f t="shared" si="1"/>
        <v>99.93472584856397</v>
      </c>
    </row>
    <row r="18" spans="1:8" ht="12.75">
      <c r="A18" s="17" t="s">
        <v>22</v>
      </c>
      <c r="B18" s="18" t="s">
        <v>23</v>
      </c>
      <c r="C18" s="13" t="s">
        <v>7</v>
      </c>
      <c r="D18" s="14">
        <v>6293</v>
      </c>
      <c r="E18" s="14">
        <v>1093</v>
      </c>
      <c r="F18" s="14">
        <v>647</v>
      </c>
      <c r="G18" s="15">
        <f t="shared" si="0"/>
        <v>10.281264897505164</v>
      </c>
      <c r="H18" s="16">
        <f t="shared" si="1"/>
        <v>59.19487648673376</v>
      </c>
    </row>
    <row r="19" spans="1:8" ht="12.75">
      <c r="A19" s="17" t="s">
        <v>24</v>
      </c>
      <c r="B19" s="18" t="s">
        <v>25</v>
      </c>
      <c r="C19" s="13" t="s">
        <v>7</v>
      </c>
      <c r="D19" s="14">
        <v>15329</v>
      </c>
      <c r="E19" s="14">
        <v>9249</v>
      </c>
      <c r="F19" s="14">
        <v>9247</v>
      </c>
      <c r="G19" s="15">
        <f t="shared" si="0"/>
        <v>60.3235697044817</v>
      </c>
      <c r="H19" s="16">
        <f t="shared" si="1"/>
        <v>99.97837604065305</v>
      </c>
    </row>
    <row r="20" spans="1:8" ht="12.75">
      <c r="A20" s="17" t="s">
        <v>26</v>
      </c>
      <c r="B20" s="18" t="s">
        <v>27</v>
      </c>
      <c r="C20" s="13" t="s">
        <v>7</v>
      </c>
      <c r="D20" s="14">
        <v>79889</v>
      </c>
      <c r="E20" s="14">
        <v>53859</v>
      </c>
      <c r="F20" s="14">
        <v>52346</v>
      </c>
      <c r="G20" s="15">
        <f t="shared" si="0"/>
        <v>65.52341373655948</v>
      </c>
      <c r="H20" s="16">
        <f t="shared" si="1"/>
        <v>97.19081304888691</v>
      </c>
    </row>
    <row r="21" spans="1:8" ht="12.75">
      <c r="A21" s="17" t="s">
        <v>28</v>
      </c>
      <c r="B21" s="18" t="s">
        <v>29</v>
      </c>
      <c r="C21" s="13" t="s">
        <v>7</v>
      </c>
      <c r="D21" s="14">
        <v>430592</v>
      </c>
      <c r="E21" s="14">
        <v>466148</v>
      </c>
      <c r="F21" s="14">
        <v>451251</v>
      </c>
      <c r="G21" s="15">
        <f t="shared" si="0"/>
        <v>104.7978132431629</v>
      </c>
      <c r="H21" s="16">
        <f t="shared" si="1"/>
        <v>96.80423384847731</v>
      </c>
    </row>
    <row r="22" spans="1:8" ht="13.5" thickBot="1">
      <c r="A22" s="17" t="s">
        <v>30</v>
      </c>
      <c r="B22" s="18" t="s">
        <v>31</v>
      </c>
      <c r="C22" s="13" t="s">
        <v>7</v>
      </c>
      <c r="D22" s="14">
        <v>27358</v>
      </c>
      <c r="E22" s="14">
        <v>1425</v>
      </c>
      <c r="F22" s="14">
        <v>1114</v>
      </c>
      <c r="G22" s="15">
        <f t="shared" si="0"/>
        <v>4.071935082973901</v>
      </c>
      <c r="H22" s="16">
        <f t="shared" si="1"/>
        <v>78.17543859649123</v>
      </c>
    </row>
    <row r="23" spans="1:8" ht="13.5" thickBot="1">
      <c r="A23" s="54" t="s">
        <v>32</v>
      </c>
      <c r="B23" s="55"/>
      <c r="C23" s="56"/>
      <c r="D23" s="9">
        <v>1770435</v>
      </c>
      <c r="E23" s="10">
        <v>1161069</v>
      </c>
      <c r="F23" s="10">
        <v>987505</v>
      </c>
      <c r="G23" s="11">
        <f t="shared" si="0"/>
        <v>55.77753489961507</v>
      </c>
      <c r="H23" s="12">
        <f t="shared" si="1"/>
        <v>85.05136214988084</v>
      </c>
    </row>
    <row r="24" spans="1:8" ht="12.75">
      <c r="A24" s="17" t="s">
        <v>33</v>
      </c>
      <c r="B24" s="18" t="s">
        <v>34</v>
      </c>
      <c r="C24" s="13" t="s">
        <v>7</v>
      </c>
      <c r="D24" s="14">
        <v>1180</v>
      </c>
      <c r="E24" s="14">
        <v>1550</v>
      </c>
      <c r="F24" s="14">
        <v>1224</v>
      </c>
      <c r="G24" s="15">
        <f t="shared" si="0"/>
        <v>103.72881355932203</v>
      </c>
      <c r="H24" s="16">
        <f t="shared" si="1"/>
        <v>78.96774193548387</v>
      </c>
    </row>
    <row r="25" spans="1:8" ht="12.75">
      <c r="A25" s="17" t="s">
        <v>35</v>
      </c>
      <c r="B25" s="18" t="s">
        <v>36</v>
      </c>
      <c r="C25" s="13" t="s">
        <v>7</v>
      </c>
      <c r="D25" s="14">
        <v>7688</v>
      </c>
      <c r="E25" s="14">
        <v>3680</v>
      </c>
      <c r="F25" s="14">
        <v>3678</v>
      </c>
      <c r="G25" s="15">
        <f t="shared" si="0"/>
        <v>47.84079084287201</v>
      </c>
      <c r="H25" s="16">
        <f t="shared" si="1"/>
        <v>99.94565217391305</v>
      </c>
    </row>
    <row r="26" spans="1:8" ht="12.75">
      <c r="A26" s="17" t="s">
        <v>37</v>
      </c>
      <c r="B26" s="18" t="s">
        <v>38</v>
      </c>
      <c r="C26" s="13" t="s">
        <v>39</v>
      </c>
      <c r="D26" s="14">
        <v>0</v>
      </c>
      <c r="E26" s="14">
        <v>164</v>
      </c>
      <c r="F26" s="14">
        <v>163</v>
      </c>
      <c r="G26" s="15" t="str">
        <f t="shared" si="0"/>
        <v>***</v>
      </c>
      <c r="H26" s="16">
        <f t="shared" si="1"/>
        <v>99.39024390243902</v>
      </c>
    </row>
    <row r="27" spans="1:8" ht="12.75">
      <c r="A27" s="17" t="s">
        <v>40</v>
      </c>
      <c r="B27" s="18" t="s">
        <v>41</v>
      </c>
      <c r="C27" s="13" t="s">
        <v>42</v>
      </c>
      <c r="D27" s="14">
        <v>2318</v>
      </c>
      <c r="E27" s="14">
        <v>2318</v>
      </c>
      <c r="F27" s="14">
        <v>2318</v>
      </c>
      <c r="G27" s="15">
        <f t="shared" si="0"/>
        <v>100</v>
      </c>
      <c r="H27" s="16">
        <f t="shared" si="1"/>
        <v>100</v>
      </c>
    </row>
    <row r="28" spans="1:8" ht="12.75">
      <c r="A28" s="17" t="s">
        <v>43</v>
      </c>
      <c r="B28" s="18" t="s">
        <v>44</v>
      </c>
      <c r="C28" s="13" t="s">
        <v>42</v>
      </c>
      <c r="D28" s="14">
        <v>0</v>
      </c>
      <c r="E28" s="14">
        <v>4036</v>
      </c>
      <c r="F28" s="14">
        <v>4036</v>
      </c>
      <c r="G28" s="15" t="str">
        <f t="shared" si="0"/>
        <v>***</v>
      </c>
      <c r="H28" s="16">
        <f t="shared" si="1"/>
        <v>100</v>
      </c>
    </row>
    <row r="29" spans="1:8" ht="12.75">
      <c r="A29" s="17" t="s">
        <v>45</v>
      </c>
      <c r="B29" s="18" t="s">
        <v>46</v>
      </c>
      <c r="C29" s="13" t="s">
        <v>47</v>
      </c>
      <c r="D29" s="14">
        <v>0</v>
      </c>
      <c r="E29" s="14">
        <v>373</v>
      </c>
      <c r="F29" s="14">
        <v>372</v>
      </c>
      <c r="G29" s="15" t="str">
        <f t="shared" si="0"/>
        <v>***</v>
      </c>
      <c r="H29" s="16">
        <f t="shared" si="1"/>
        <v>99.73190348525469</v>
      </c>
    </row>
    <row r="30" spans="1:8" ht="12.75">
      <c r="A30" s="42" t="s">
        <v>48</v>
      </c>
      <c r="B30" s="45" t="s">
        <v>49</v>
      </c>
      <c r="C30" s="13" t="s">
        <v>6</v>
      </c>
      <c r="D30" s="14">
        <v>250</v>
      </c>
      <c r="E30" s="14">
        <v>294</v>
      </c>
      <c r="F30" s="14">
        <v>293</v>
      </c>
      <c r="G30" s="15">
        <f t="shared" si="0"/>
        <v>117.2</v>
      </c>
      <c r="H30" s="16">
        <f t="shared" si="1"/>
        <v>99.65986394557824</v>
      </c>
    </row>
    <row r="31" spans="1:8" ht="12.75">
      <c r="A31" s="43"/>
      <c r="B31" s="46"/>
      <c r="C31" s="13" t="s">
        <v>47</v>
      </c>
      <c r="D31" s="14">
        <v>282614</v>
      </c>
      <c r="E31" s="14">
        <v>2250</v>
      </c>
      <c r="F31" s="14">
        <v>2250</v>
      </c>
      <c r="G31" s="15">
        <f t="shared" si="0"/>
        <v>0.7961389032390469</v>
      </c>
      <c r="H31" s="16">
        <f t="shared" si="1"/>
        <v>100</v>
      </c>
    </row>
    <row r="32" spans="1:8" ht="12.75">
      <c r="A32" s="48"/>
      <c r="B32" s="49"/>
      <c r="C32" s="13" t="s">
        <v>7</v>
      </c>
      <c r="D32" s="14">
        <v>16523</v>
      </c>
      <c r="E32" s="14">
        <v>111549</v>
      </c>
      <c r="F32" s="14">
        <v>62645</v>
      </c>
      <c r="G32" s="15">
        <f t="shared" si="0"/>
        <v>379.1381710343158</v>
      </c>
      <c r="H32" s="16">
        <f t="shared" si="1"/>
        <v>56.159176684685654</v>
      </c>
    </row>
    <row r="33" spans="1:8" ht="12.75">
      <c r="A33" s="17" t="s">
        <v>50</v>
      </c>
      <c r="B33" s="18" t="s">
        <v>51</v>
      </c>
      <c r="C33" s="13" t="s">
        <v>7</v>
      </c>
      <c r="D33" s="14">
        <v>42036</v>
      </c>
      <c r="E33" s="14">
        <v>23864</v>
      </c>
      <c r="F33" s="14">
        <v>23863</v>
      </c>
      <c r="G33" s="15">
        <f t="shared" si="0"/>
        <v>56.76800837377486</v>
      </c>
      <c r="H33" s="16">
        <f t="shared" si="1"/>
        <v>99.99580958766343</v>
      </c>
    </row>
    <row r="34" spans="1:8" ht="12.75">
      <c r="A34" s="17" t="s">
        <v>52</v>
      </c>
      <c r="B34" s="18" t="s">
        <v>53</v>
      </c>
      <c r="C34" s="13" t="s">
        <v>7</v>
      </c>
      <c r="D34" s="14">
        <v>55767</v>
      </c>
      <c r="E34" s="14">
        <v>44266</v>
      </c>
      <c r="F34" s="14">
        <v>41712</v>
      </c>
      <c r="G34" s="15">
        <f t="shared" si="0"/>
        <v>74.79692291139922</v>
      </c>
      <c r="H34" s="16">
        <f t="shared" si="1"/>
        <v>94.23033479419871</v>
      </c>
    </row>
    <row r="35" spans="1:8" ht="12.75">
      <c r="A35" s="42" t="s">
        <v>54</v>
      </c>
      <c r="B35" s="45" t="s">
        <v>55</v>
      </c>
      <c r="C35" s="13" t="s">
        <v>47</v>
      </c>
      <c r="D35" s="14">
        <v>0</v>
      </c>
      <c r="E35" s="14">
        <v>144</v>
      </c>
      <c r="F35" s="14">
        <v>142</v>
      </c>
      <c r="G35" s="15" t="str">
        <f t="shared" si="0"/>
        <v>***</v>
      </c>
      <c r="H35" s="16">
        <f t="shared" si="1"/>
        <v>98.61111111111111</v>
      </c>
    </row>
    <row r="36" spans="1:8" ht="12.75">
      <c r="A36" s="43"/>
      <c r="B36" s="46"/>
      <c r="C36" s="13" t="s">
        <v>56</v>
      </c>
      <c r="D36" s="14">
        <v>0</v>
      </c>
      <c r="E36" s="14">
        <v>1808</v>
      </c>
      <c r="F36" s="14">
        <v>1808</v>
      </c>
      <c r="G36" s="15" t="str">
        <f t="shared" si="0"/>
        <v>***</v>
      </c>
      <c r="H36" s="16">
        <f t="shared" si="1"/>
        <v>100</v>
      </c>
    </row>
    <row r="37" spans="1:8" ht="13.5" thickBot="1">
      <c r="A37" s="44"/>
      <c r="B37" s="47"/>
      <c r="C37" s="25" t="s">
        <v>19</v>
      </c>
      <c r="D37" s="26">
        <v>2500</v>
      </c>
      <c r="E37" s="26">
        <v>879</v>
      </c>
      <c r="F37" s="26">
        <v>845</v>
      </c>
      <c r="G37" s="27">
        <f aca="true" t="shared" si="2" ref="G37:G68">IF(OR((D37=0),AND((D37&lt;0),(F37&gt;=0)),AND((D37&gt;0),(F37&lt;=0))),"***",100*F37/D37)</f>
        <v>33.8</v>
      </c>
      <c r="H37" s="28">
        <f aca="true" t="shared" si="3" ref="H37:H68">IF(OR((E37=0),AND((E37&lt;0),(F37&gt;=0)),AND((E37&gt;0),(F37&lt;=0))),"***",100*F37/E37)</f>
        <v>96.13196814562002</v>
      </c>
    </row>
    <row r="38" spans="1:8" ht="12.75">
      <c r="A38" s="50" t="s">
        <v>57</v>
      </c>
      <c r="B38" s="51" t="s">
        <v>58</v>
      </c>
      <c r="C38" s="29" t="s">
        <v>47</v>
      </c>
      <c r="D38" s="30">
        <v>89574</v>
      </c>
      <c r="E38" s="30">
        <v>185220</v>
      </c>
      <c r="F38" s="30">
        <v>185220</v>
      </c>
      <c r="G38" s="31">
        <f t="shared" si="2"/>
        <v>206.7787527630786</v>
      </c>
      <c r="H38" s="32">
        <f t="shared" si="3"/>
        <v>100</v>
      </c>
    </row>
    <row r="39" spans="1:8" ht="12.75">
      <c r="A39" s="48"/>
      <c r="B39" s="49"/>
      <c r="C39" s="13" t="s">
        <v>7</v>
      </c>
      <c r="D39" s="14">
        <v>5000</v>
      </c>
      <c r="E39" s="14">
        <v>10119</v>
      </c>
      <c r="F39" s="14">
        <v>10111</v>
      </c>
      <c r="G39" s="15">
        <f t="shared" si="2"/>
        <v>202.22</v>
      </c>
      <c r="H39" s="16">
        <f t="shared" si="3"/>
        <v>99.92094080442732</v>
      </c>
    </row>
    <row r="40" spans="1:8" ht="12.75">
      <c r="A40" s="42" t="s">
        <v>59</v>
      </c>
      <c r="B40" s="45" t="s">
        <v>60</v>
      </c>
      <c r="C40" s="13" t="s">
        <v>61</v>
      </c>
      <c r="D40" s="14">
        <v>52253</v>
      </c>
      <c r="E40" s="14">
        <v>28453</v>
      </c>
      <c r="F40" s="14">
        <v>28453</v>
      </c>
      <c r="G40" s="15">
        <f t="shared" si="2"/>
        <v>54.45237594013741</v>
      </c>
      <c r="H40" s="16">
        <f t="shared" si="3"/>
        <v>100</v>
      </c>
    </row>
    <row r="41" spans="1:8" ht="12.75">
      <c r="A41" s="48"/>
      <c r="B41" s="49"/>
      <c r="C41" s="13" t="s">
        <v>7</v>
      </c>
      <c r="D41" s="14">
        <v>35747</v>
      </c>
      <c r="E41" s="14">
        <v>64213</v>
      </c>
      <c r="F41" s="14">
        <v>64014</v>
      </c>
      <c r="G41" s="15">
        <f t="shared" si="2"/>
        <v>179.07516714689345</v>
      </c>
      <c r="H41" s="16">
        <f t="shared" si="3"/>
        <v>99.69009390621837</v>
      </c>
    </row>
    <row r="42" spans="1:8" ht="12.75">
      <c r="A42" s="17" t="s">
        <v>62</v>
      </c>
      <c r="B42" s="18" t="s">
        <v>63</v>
      </c>
      <c r="C42" s="13" t="s">
        <v>61</v>
      </c>
      <c r="D42" s="14">
        <v>0</v>
      </c>
      <c r="E42" s="14">
        <v>17927</v>
      </c>
      <c r="F42" s="14">
        <v>17866</v>
      </c>
      <c r="G42" s="15" t="str">
        <f t="shared" si="2"/>
        <v>***</v>
      </c>
      <c r="H42" s="16">
        <f t="shared" si="3"/>
        <v>99.65973113181235</v>
      </c>
    </row>
    <row r="43" spans="1:8" ht="12.75">
      <c r="A43" s="17" t="s">
        <v>64</v>
      </c>
      <c r="B43" s="18" t="s">
        <v>65</v>
      </c>
      <c r="C43" s="13" t="s">
        <v>7</v>
      </c>
      <c r="D43" s="14">
        <v>0</v>
      </c>
      <c r="E43" s="14">
        <v>311</v>
      </c>
      <c r="F43" s="14">
        <v>113</v>
      </c>
      <c r="G43" s="15" t="str">
        <f t="shared" si="2"/>
        <v>***</v>
      </c>
      <c r="H43" s="16">
        <f t="shared" si="3"/>
        <v>36.334405144694536</v>
      </c>
    </row>
    <row r="44" spans="1:8" ht="12.75">
      <c r="A44" s="42" t="s">
        <v>66</v>
      </c>
      <c r="B44" s="45" t="s">
        <v>67</v>
      </c>
      <c r="C44" s="13" t="s">
        <v>68</v>
      </c>
      <c r="D44" s="14">
        <v>0</v>
      </c>
      <c r="E44" s="14">
        <v>115226</v>
      </c>
      <c r="F44" s="14">
        <v>115133</v>
      </c>
      <c r="G44" s="15" t="str">
        <f t="shared" si="2"/>
        <v>***</v>
      </c>
      <c r="H44" s="16">
        <f t="shared" si="3"/>
        <v>99.9192890493465</v>
      </c>
    </row>
    <row r="45" spans="1:8" ht="12.75">
      <c r="A45" s="48"/>
      <c r="B45" s="49"/>
      <c r="C45" s="13" t="s">
        <v>7</v>
      </c>
      <c r="D45" s="14">
        <v>141323</v>
      </c>
      <c r="E45" s="14">
        <v>52335</v>
      </c>
      <c r="F45" s="14">
        <v>39985</v>
      </c>
      <c r="G45" s="15">
        <f t="shared" si="2"/>
        <v>28.29334220190627</v>
      </c>
      <c r="H45" s="16">
        <f t="shared" si="3"/>
        <v>76.4020254132034</v>
      </c>
    </row>
    <row r="46" spans="1:8" ht="12.75">
      <c r="A46" s="17" t="s">
        <v>69</v>
      </c>
      <c r="B46" s="18" t="s">
        <v>70</v>
      </c>
      <c r="C46" s="13" t="s">
        <v>7</v>
      </c>
      <c r="D46" s="14">
        <v>3500</v>
      </c>
      <c r="E46" s="14">
        <v>379</v>
      </c>
      <c r="F46" s="14">
        <v>78</v>
      </c>
      <c r="G46" s="15">
        <f t="shared" si="2"/>
        <v>2.2285714285714286</v>
      </c>
      <c r="H46" s="16">
        <f t="shared" si="3"/>
        <v>20.58047493403694</v>
      </c>
    </row>
    <row r="47" spans="1:8" ht="12.75">
      <c r="A47" s="42" t="s">
        <v>71</v>
      </c>
      <c r="B47" s="45" t="s">
        <v>72</v>
      </c>
      <c r="C47" s="13" t="s">
        <v>68</v>
      </c>
      <c r="D47" s="14">
        <v>0</v>
      </c>
      <c r="E47" s="14">
        <v>1019</v>
      </c>
      <c r="F47" s="14">
        <v>1019</v>
      </c>
      <c r="G47" s="15" t="str">
        <f t="shared" si="2"/>
        <v>***</v>
      </c>
      <c r="H47" s="16">
        <f t="shared" si="3"/>
        <v>100</v>
      </c>
    </row>
    <row r="48" spans="1:8" ht="12.75">
      <c r="A48" s="48"/>
      <c r="B48" s="49"/>
      <c r="C48" s="13" t="s">
        <v>7</v>
      </c>
      <c r="D48" s="14">
        <v>250</v>
      </c>
      <c r="E48" s="14">
        <v>717</v>
      </c>
      <c r="F48" s="14">
        <v>583</v>
      </c>
      <c r="G48" s="15">
        <f t="shared" si="2"/>
        <v>233.2</v>
      </c>
      <c r="H48" s="16">
        <f t="shared" si="3"/>
        <v>81.31101813110182</v>
      </c>
    </row>
    <row r="49" spans="1:8" ht="12.75">
      <c r="A49" s="17" t="s">
        <v>73</v>
      </c>
      <c r="B49" s="18" t="s">
        <v>74</v>
      </c>
      <c r="C49" s="13" t="s">
        <v>68</v>
      </c>
      <c r="D49" s="14">
        <v>510813</v>
      </c>
      <c r="E49" s="14">
        <v>42364</v>
      </c>
      <c r="F49" s="14">
        <v>0</v>
      </c>
      <c r="G49" s="15" t="str">
        <f t="shared" si="2"/>
        <v>***</v>
      </c>
      <c r="H49" s="16" t="str">
        <f t="shared" si="3"/>
        <v>***</v>
      </c>
    </row>
    <row r="50" spans="1:8" ht="12.75">
      <c r="A50" s="42" t="s">
        <v>75</v>
      </c>
      <c r="B50" s="45" t="s">
        <v>76</v>
      </c>
      <c r="C50" s="13" t="s">
        <v>7</v>
      </c>
      <c r="D50" s="14">
        <v>155138</v>
      </c>
      <c r="E50" s="14">
        <v>118741</v>
      </c>
      <c r="F50" s="14">
        <v>118058</v>
      </c>
      <c r="G50" s="15">
        <f t="shared" si="2"/>
        <v>76.0986992226276</v>
      </c>
      <c r="H50" s="16">
        <f t="shared" si="3"/>
        <v>99.42479851104505</v>
      </c>
    </row>
    <row r="51" spans="1:8" ht="12.75">
      <c r="A51" s="48"/>
      <c r="B51" s="49"/>
      <c r="C51" s="13" t="s">
        <v>77</v>
      </c>
      <c r="D51" s="14">
        <v>0</v>
      </c>
      <c r="E51" s="14">
        <v>96</v>
      </c>
      <c r="F51" s="14">
        <v>96</v>
      </c>
      <c r="G51" s="15" t="str">
        <f t="shared" si="2"/>
        <v>***</v>
      </c>
      <c r="H51" s="16">
        <f t="shared" si="3"/>
        <v>100</v>
      </c>
    </row>
    <row r="52" spans="1:8" ht="12.75">
      <c r="A52" s="17" t="s">
        <v>78</v>
      </c>
      <c r="B52" s="18" t="s">
        <v>79</v>
      </c>
      <c r="C52" s="13" t="s">
        <v>7</v>
      </c>
      <c r="D52" s="14">
        <v>37446</v>
      </c>
      <c r="E52" s="14">
        <v>27795</v>
      </c>
      <c r="F52" s="14">
        <v>26738</v>
      </c>
      <c r="G52" s="15">
        <f t="shared" si="2"/>
        <v>71.4041553169898</v>
      </c>
      <c r="H52" s="16">
        <f t="shared" si="3"/>
        <v>96.19715776218744</v>
      </c>
    </row>
    <row r="53" spans="1:8" ht="12.75">
      <c r="A53" s="42" t="s">
        <v>80</v>
      </c>
      <c r="B53" s="45" t="s">
        <v>81</v>
      </c>
      <c r="C53" s="13" t="s">
        <v>11</v>
      </c>
      <c r="D53" s="14">
        <v>25000</v>
      </c>
      <c r="E53" s="14">
        <v>2000</v>
      </c>
      <c r="F53" s="14">
        <v>0</v>
      </c>
      <c r="G53" s="15" t="str">
        <f t="shared" si="2"/>
        <v>***</v>
      </c>
      <c r="H53" s="16" t="str">
        <f t="shared" si="3"/>
        <v>***</v>
      </c>
    </row>
    <row r="54" spans="1:8" ht="12.75">
      <c r="A54" s="48"/>
      <c r="B54" s="49"/>
      <c r="C54" s="13" t="s">
        <v>19</v>
      </c>
      <c r="D54" s="14">
        <v>1000</v>
      </c>
      <c r="E54" s="14">
        <v>868</v>
      </c>
      <c r="F54" s="14">
        <v>868</v>
      </c>
      <c r="G54" s="15">
        <f t="shared" si="2"/>
        <v>86.8</v>
      </c>
      <c r="H54" s="16">
        <f t="shared" si="3"/>
        <v>100</v>
      </c>
    </row>
    <row r="55" spans="1:8" ht="12.75">
      <c r="A55" s="17" t="s">
        <v>82</v>
      </c>
      <c r="B55" s="18" t="s">
        <v>83</v>
      </c>
      <c r="C55" s="13" t="s">
        <v>19</v>
      </c>
      <c r="D55" s="14">
        <v>1500</v>
      </c>
      <c r="E55" s="14">
        <v>0</v>
      </c>
      <c r="F55" s="14">
        <v>0</v>
      </c>
      <c r="G55" s="15" t="str">
        <f t="shared" si="2"/>
        <v>***</v>
      </c>
      <c r="H55" s="16" t="str">
        <f t="shared" si="3"/>
        <v>***</v>
      </c>
    </row>
    <row r="56" spans="1:8" ht="12.75">
      <c r="A56" s="42" t="s">
        <v>84</v>
      </c>
      <c r="B56" s="45" t="s">
        <v>85</v>
      </c>
      <c r="C56" s="13" t="s">
        <v>39</v>
      </c>
      <c r="D56" s="14">
        <v>0</v>
      </c>
      <c r="E56" s="14">
        <v>97</v>
      </c>
      <c r="F56" s="14">
        <v>96</v>
      </c>
      <c r="G56" s="15" t="str">
        <f t="shared" si="2"/>
        <v>***</v>
      </c>
      <c r="H56" s="16">
        <f t="shared" si="3"/>
        <v>98.96907216494846</v>
      </c>
    </row>
    <row r="57" spans="1:8" ht="12.75">
      <c r="A57" s="48"/>
      <c r="B57" s="49"/>
      <c r="C57" s="13" t="s">
        <v>77</v>
      </c>
      <c r="D57" s="14">
        <v>0</v>
      </c>
      <c r="E57" s="14">
        <v>1498</v>
      </c>
      <c r="F57" s="14">
        <v>1498</v>
      </c>
      <c r="G57" s="15" t="str">
        <f t="shared" si="2"/>
        <v>***</v>
      </c>
      <c r="H57" s="16">
        <f t="shared" si="3"/>
        <v>100</v>
      </c>
    </row>
    <row r="58" spans="1:8" ht="12.75">
      <c r="A58" s="42" t="s">
        <v>86</v>
      </c>
      <c r="B58" s="45" t="s">
        <v>87</v>
      </c>
      <c r="C58" s="13" t="s">
        <v>88</v>
      </c>
      <c r="D58" s="14">
        <v>0</v>
      </c>
      <c r="E58" s="14">
        <v>87780</v>
      </c>
      <c r="F58" s="14">
        <v>87780</v>
      </c>
      <c r="G58" s="15" t="str">
        <f t="shared" si="2"/>
        <v>***</v>
      </c>
      <c r="H58" s="16">
        <f t="shared" si="3"/>
        <v>100</v>
      </c>
    </row>
    <row r="59" spans="1:8" ht="12.75">
      <c r="A59" s="43"/>
      <c r="B59" s="46"/>
      <c r="C59" s="13" t="s">
        <v>89</v>
      </c>
      <c r="D59" s="14">
        <v>80000</v>
      </c>
      <c r="E59" s="14">
        <v>0</v>
      </c>
      <c r="F59" s="14">
        <v>0</v>
      </c>
      <c r="G59" s="15" t="str">
        <f t="shared" si="2"/>
        <v>***</v>
      </c>
      <c r="H59" s="16" t="str">
        <f t="shared" si="3"/>
        <v>***</v>
      </c>
    </row>
    <row r="60" spans="1:8" ht="12.75">
      <c r="A60" s="43"/>
      <c r="B60" s="46"/>
      <c r="C60" s="13" t="s">
        <v>90</v>
      </c>
      <c r="D60" s="14">
        <v>8050</v>
      </c>
      <c r="E60" s="14">
        <v>2249</v>
      </c>
      <c r="F60" s="14">
        <v>634</v>
      </c>
      <c r="G60" s="15">
        <f t="shared" si="2"/>
        <v>7.875776397515528</v>
      </c>
      <c r="H60" s="16">
        <f t="shared" si="3"/>
        <v>28.190306803023567</v>
      </c>
    </row>
    <row r="61" spans="1:8" ht="12.75">
      <c r="A61" s="43"/>
      <c r="B61" s="46"/>
      <c r="C61" s="13" t="s">
        <v>91</v>
      </c>
      <c r="D61" s="14">
        <v>57083</v>
      </c>
      <c r="E61" s="14">
        <v>61338</v>
      </c>
      <c r="F61" s="14">
        <v>45127</v>
      </c>
      <c r="G61" s="15">
        <f t="shared" si="2"/>
        <v>79.05506017553387</v>
      </c>
      <c r="H61" s="16">
        <f t="shared" si="3"/>
        <v>73.57103263882095</v>
      </c>
    </row>
    <row r="62" spans="1:8" ht="12.75">
      <c r="A62" s="43"/>
      <c r="B62" s="46"/>
      <c r="C62" s="13" t="s">
        <v>12</v>
      </c>
      <c r="D62" s="14">
        <v>0</v>
      </c>
      <c r="E62" s="14">
        <v>187</v>
      </c>
      <c r="F62" s="14">
        <v>186</v>
      </c>
      <c r="G62" s="15" t="str">
        <f t="shared" si="2"/>
        <v>***</v>
      </c>
      <c r="H62" s="16">
        <f t="shared" si="3"/>
        <v>99.46524064171123</v>
      </c>
    </row>
    <row r="63" spans="1:8" ht="12.75">
      <c r="A63" s="43"/>
      <c r="B63" s="46"/>
      <c r="C63" s="13" t="s">
        <v>7</v>
      </c>
      <c r="D63" s="14">
        <v>26212</v>
      </c>
      <c r="E63" s="14">
        <v>16359</v>
      </c>
      <c r="F63" s="14">
        <v>10755</v>
      </c>
      <c r="G63" s="15">
        <f t="shared" si="2"/>
        <v>41.030825576072026</v>
      </c>
      <c r="H63" s="16">
        <f t="shared" si="3"/>
        <v>65.74362736108564</v>
      </c>
    </row>
    <row r="64" spans="1:8" ht="12.75">
      <c r="A64" s="48"/>
      <c r="B64" s="49"/>
      <c r="C64" s="13" t="s">
        <v>77</v>
      </c>
      <c r="D64" s="14">
        <v>1500</v>
      </c>
      <c r="E64" s="14">
        <v>0</v>
      </c>
      <c r="F64" s="14">
        <v>0</v>
      </c>
      <c r="G64" s="15" t="str">
        <f t="shared" si="2"/>
        <v>***</v>
      </c>
      <c r="H64" s="16" t="str">
        <f t="shared" si="3"/>
        <v>***</v>
      </c>
    </row>
    <row r="65" spans="1:8" ht="12.75">
      <c r="A65" s="17" t="s">
        <v>92</v>
      </c>
      <c r="B65" s="18" t="s">
        <v>93</v>
      </c>
      <c r="C65" s="13" t="s">
        <v>7</v>
      </c>
      <c r="D65" s="14">
        <v>38000</v>
      </c>
      <c r="E65" s="14">
        <v>28000</v>
      </c>
      <c r="F65" s="14">
        <v>26517</v>
      </c>
      <c r="G65" s="15">
        <f t="shared" si="2"/>
        <v>69.78157894736842</v>
      </c>
      <c r="H65" s="16">
        <f t="shared" si="3"/>
        <v>94.70357142857142</v>
      </c>
    </row>
    <row r="66" spans="1:8" ht="12.75">
      <c r="A66" s="17" t="s">
        <v>94</v>
      </c>
      <c r="B66" s="18" t="s">
        <v>95</v>
      </c>
      <c r="C66" s="13" t="s">
        <v>11</v>
      </c>
      <c r="D66" s="14">
        <v>10000</v>
      </c>
      <c r="E66" s="14">
        <v>38055</v>
      </c>
      <c r="F66" s="14">
        <v>7861</v>
      </c>
      <c r="G66" s="15">
        <f t="shared" si="2"/>
        <v>78.61</v>
      </c>
      <c r="H66" s="16">
        <f t="shared" si="3"/>
        <v>20.656943896991198</v>
      </c>
    </row>
    <row r="67" spans="1:8" ht="12.75">
      <c r="A67" s="17" t="s">
        <v>96</v>
      </c>
      <c r="B67" s="18" t="s">
        <v>97</v>
      </c>
      <c r="C67" s="13" t="s">
        <v>7</v>
      </c>
      <c r="D67" s="14">
        <v>5000</v>
      </c>
      <c r="E67" s="14">
        <v>117</v>
      </c>
      <c r="F67" s="14">
        <v>116</v>
      </c>
      <c r="G67" s="15">
        <f t="shared" si="2"/>
        <v>2.32</v>
      </c>
      <c r="H67" s="16">
        <f t="shared" si="3"/>
        <v>99.14529914529915</v>
      </c>
    </row>
    <row r="68" spans="1:8" ht="12.75">
      <c r="A68" s="42" t="s">
        <v>98</v>
      </c>
      <c r="B68" s="45" t="s">
        <v>99</v>
      </c>
      <c r="C68" s="13" t="s">
        <v>7</v>
      </c>
      <c r="D68" s="14">
        <v>47007</v>
      </c>
      <c r="E68" s="14">
        <v>39175</v>
      </c>
      <c r="F68" s="14">
        <v>32164</v>
      </c>
      <c r="G68" s="15">
        <f t="shared" si="2"/>
        <v>68.42385176675815</v>
      </c>
      <c r="H68" s="16">
        <f t="shared" si="3"/>
        <v>82.1033822590938</v>
      </c>
    </row>
    <row r="69" spans="1:8" ht="12.75">
      <c r="A69" s="48"/>
      <c r="B69" s="49"/>
      <c r="C69" s="13" t="s">
        <v>77</v>
      </c>
      <c r="D69" s="14">
        <v>0</v>
      </c>
      <c r="E69" s="14">
        <v>500</v>
      </c>
      <c r="F69" s="14">
        <v>500</v>
      </c>
      <c r="G69" s="15" t="str">
        <f aca="true" t="shared" si="4" ref="G69:G102">IF(OR((D69=0),AND((D69&lt;0),(F69&gt;=0)),AND((D69&gt;0),(F69&lt;=0))),"***",100*F69/D69)</f>
        <v>***</v>
      </c>
      <c r="H69" s="16">
        <f aca="true" t="shared" si="5" ref="H69:H102">IF(OR((E69=0),AND((E69&lt;0),(F69&gt;=0)),AND((E69&gt;0),(F69&lt;=0))),"***",100*F69/E69)</f>
        <v>100</v>
      </c>
    </row>
    <row r="70" spans="1:8" ht="13.5" thickBot="1">
      <c r="A70" s="33" t="s">
        <v>100</v>
      </c>
      <c r="B70" s="34" t="s">
        <v>101</v>
      </c>
      <c r="C70" s="25" t="s">
        <v>11</v>
      </c>
      <c r="D70" s="26">
        <v>500</v>
      </c>
      <c r="E70" s="26">
        <v>0</v>
      </c>
      <c r="F70" s="26">
        <v>0</v>
      </c>
      <c r="G70" s="27" t="str">
        <f t="shared" si="4"/>
        <v>***</v>
      </c>
      <c r="H70" s="28" t="str">
        <f t="shared" si="5"/>
        <v>***</v>
      </c>
    </row>
    <row r="71" spans="1:8" ht="12.75">
      <c r="A71" s="52" t="s">
        <v>102</v>
      </c>
      <c r="B71" s="53" t="s">
        <v>103</v>
      </c>
      <c r="C71" s="21" t="s">
        <v>90</v>
      </c>
      <c r="D71" s="22">
        <v>0</v>
      </c>
      <c r="E71" s="22">
        <v>242</v>
      </c>
      <c r="F71" s="22">
        <v>242</v>
      </c>
      <c r="G71" s="23" t="str">
        <f t="shared" si="4"/>
        <v>***</v>
      </c>
      <c r="H71" s="24">
        <f t="shared" si="5"/>
        <v>100</v>
      </c>
    </row>
    <row r="72" spans="1:8" ht="12.75">
      <c r="A72" s="43"/>
      <c r="B72" s="46"/>
      <c r="C72" s="13" t="s">
        <v>11</v>
      </c>
      <c r="D72" s="14">
        <v>3000</v>
      </c>
      <c r="E72" s="14">
        <v>337</v>
      </c>
      <c r="F72" s="14">
        <v>336</v>
      </c>
      <c r="G72" s="15">
        <f t="shared" si="4"/>
        <v>11.2</v>
      </c>
      <c r="H72" s="16">
        <f t="shared" si="5"/>
        <v>99.70326409495549</v>
      </c>
    </row>
    <row r="73" spans="1:8" ht="12.75">
      <c r="A73" s="43"/>
      <c r="B73" s="46"/>
      <c r="C73" s="13" t="s">
        <v>7</v>
      </c>
      <c r="D73" s="14">
        <v>24163</v>
      </c>
      <c r="E73" s="14">
        <v>18643</v>
      </c>
      <c r="F73" s="14">
        <v>18475</v>
      </c>
      <c r="G73" s="15">
        <f t="shared" si="4"/>
        <v>76.45987667094317</v>
      </c>
      <c r="H73" s="16">
        <f t="shared" si="5"/>
        <v>99.0988574800193</v>
      </c>
    </row>
    <row r="74" spans="1:8" ht="12.75">
      <c r="A74" s="48"/>
      <c r="B74" s="49"/>
      <c r="C74" s="13" t="s">
        <v>77</v>
      </c>
      <c r="D74" s="14">
        <v>0</v>
      </c>
      <c r="E74" s="14">
        <v>1444</v>
      </c>
      <c r="F74" s="14">
        <v>1444</v>
      </c>
      <c r="G74" s="15" t="str">
        <f t="shared" si="4"/>
        <v>***</v>
      </c>
      <c r="H74" s="16">
        <f t="shared" si="5"/>
        <v>100</v>
      </c>
    </row>
    <row r="75" spans="1:8" ht="12.75">
      <c r="A75" s="17" t="s">
        <v>104</v>
      </c>
      <c r="B75" s="18" t="s">
        <v>105</v>
      </c>
      <c r="C75" s="13" t="s">
        <v>11</v>
      </c>
      <c r="D75" s="14">
        <v>0</v>
      </c>
      <c r="E75" s="14">
        <v>90</v>
      </c>
      <c r="F75" s="14">
        <v>90</v>
      </c>
      <c r="G75" s="15" t="str">
        <f t="shared" si="4"/>
        <v>***</v>
      </c>
      <c r="H75" s="16">
        <f t="shared" si="5"/>
        <v>100</v>
      </c>
    </row>
    <row r="76" spans="1:8" ht="13.5" thickBot="1">
      <c r="A76" s="17" t="s">
        <v>106</v>
      </c>
      <c r="B76" s="18" t="s">
        <v>107</v>
      </c>
      <c r="C76" s="13" t="s">
        <v>77</v>
      </c>
      <c r="D76" s="14">
        <v>500</v>
      </c>
      <c r="E76" s="14">
        <v>0</v>
      </c>
      <c r="F76" s="14">
        <v>0</v>
      </c>
      <c r="G76" s="15" t="str">
        <f t="shared" si="4"/>
        <v>***</v>
      </c>
      <c r="H76" s="16" t="str">
        <f t="shared" si="5"/>
        <v>***</v>
      </c>
    </row>
    <row r="77" spans="1:8" ht="13.5" thickBot="1">
      <c r="A77" s="54" t="s">
        <v>108</v>
      </c>
      <c r="B77" s="55"/>
      <c r="C77" s="56"/>
      <c r="D77" s="9">
        <v>104765</v>
      </c>
      <c r="E77" s="10">
        <v>215540</v>
      </c>
      <c r="F77" s="10">
        <v>213465</v>
      </c>
      <c r="G77" s="11">
        <f t="shared" si="4"/>
        <v>203.75602539015892</v>
      </c>
      <c r="H77" s="12">
        <f t="shared" si="5"/>
        <v>99.0373016609446</v>
      </c>
    </row>
    <row r="78" spans="1:8" ht="12.75">
      <c r="A78" s="50" t="s">
        <v>109</v>
      </c>
      <c r="B78" s="51" t="s">
        <v>110</v>
      </c>
      <c r="C78" s="13" t="s">
        <v>111</v>
      </c>
      <c r="D78" s="14">
        <v>0</v>
      </c>
      <c r="E78" s="14">
        <v>2337</v>
      </c>
      <c r="F78" s="14">
        <v>2337</v>
      </c>
      <c r="G78" s="15" t="str">
        <f t="shared" si="4"/>
        <v>***</v>
      </c>
      <c r="H78" s="16">
        <f t="shared" si="5"/>
        <v>100</v>
      </c>
    </row>
    <row r="79" spans="1:8" ht="12.75">
      <c r="A79" s="48"/>
      <c r="B79" s="49"/>
      <c r="C79" s="13" t="s">
        <v>112</v>
      </c>
      <c r="D79" s="14">
        <v>0</v>
      </c>
      <c r="E79" s="14">
        <v>1019</v>
      </c>
      <c r="F79" s="14">
        <v>1019</v>
      </c>
      <c r="G79" s="15" t="str">
        <f t="shared" si="4"/>
        <v>***</v>
      </c>
      <c r="H79" s="16">
        <f t="shared" si="5"/>
        <v>100</v>
      </c>
    </row>
    <row r="80" spans="1:8" ht="12.75">
      <c r="A80" s="42" t="s">
        <v>113</v>
      </c>
      <c r="B80" s="45" t="s">
        <v>114</v>
      </c>
      <c r="C80" s="13" t="s">
        <v>39</v>
      </c>
      <c r="D80" s="14">
        <v>0</v>
      </c>
      <c r="E80" s="14">
        <v>103</v>
      </c>
      <c r="F80" s="14">
        <v>102</v>
      </c>
      <c r="G80" s="15" t="str">
        <f t="shared" si="4"/>
        <v>***</v>
      </c>
      <c r="H80" s="16">
        <f t="shared" si="5"/>
        <v>99.02912621359224</v>
      </c>
    </row>
    <row r="81" spans="1:8" ht="12.75">
      <c r="A81" s="48"/>
      <c r="B81" s="49"/>
      <c r="C81" s="13" t="s">
        <v>111</v>
      </c>
      <c r="D81" s="14">
        <v>11505</v>
      </c>
      <c r="E81" s="14">
        <v>20519</v>
      </c>
      <c r="F81" s="14">
        <v>20417</v>
      </c>
      <c r="G81" s="15">
        <f t="shared" si="4"/>
        <v>177.4619730551934</v>
      </c>
      <c r="H81" s="16">
        <f t="shared" si="5"/>
        <v>99.50289975144987</v>
      </c>
    </row>
    <row r="82" spans="1:8" ht="12.75">
      <c r="A82" s="17" t="s">
        <v>115</v>
      </c>
      <c r="B82" s="18" t="s">
        <v>116</v>
      </c>
      <c r="C82" s="13" t="s">
        <v>111</v>
      </c>
      <c r="D82" s="14">
        <v>0</v>
      </c>
      <c r="E82" s="14">
        <v>160</v>
      </c>
      <c r="F82" s="14">
        <v>160</v>
      </c>
      <c r="G82" s="15" t="str">
        <f t="shared" si="4"/>
        <v>***</v>
      </c>
      <c r="H82" s="16">
        <f t="shared" si="5"/>
        <v>100</v>
      </c>
    </row>
    <row r="83" spans="1:8" ht="12.75">
      <c r="A83" s="42" t="s">
        <v>117</v>
      </c>
      <c r="B83" s="45" t="s">
        <v>118</v>
      </c>
      <c r="C83" s="13" t="s">
        <v>111</v>
      </c>
      <c r="D83" s="14">
        <v>19314</v>
      </c>
      <c r="E83" s="14">
        <v>114111</v>
      </c>
      <c r="F83" s="14">
        <v>114017</v>
      </c>
      <c r="G83" s="15">
        <f t="shared" si="4"/>
        <v>590.3334368851611</v>
      </c>
      <c r="H83" s="16">
        <f t="shared" si="5"/>
        <v>99.91762406779364</v>
      </c>
    </row>
    <row r="84" spans="1:8" ht="12.75">
      <c r="A84" s="48"/>
      <c r="B84" s="49"/>
      <c r="C84" s="13" t="s">
        <v>7</v>
      </c>
      <c r="D84" s="14">
        <v>73946</v>
      </c>
      <c r="E84" s="14">
        <v>76797</v>
      </c>
      <c r="F84" s="14">
        <v>75114</v>
      </c>
      <c r="G84" s="15">
        <f t="shared" si="4"/>
        <v>101.57953100911476</v>
      </c>
      <c r="H84" s="16">
        <f t="shared" si="5"/>
        <v>97.80850814484941</v>
      </c>
    </row>
    <row r="85" spans="1:8" ht="12.75">
      <c r="A85" s="17" t="s">
        <v>119</v>
      </c>
      <c r="B85" s="18" t="s">
        <v>120</v>
      </c>
      <c r="C85" s="13" t="s">
        <v>39</v>
      </c>
      <c r="D85" s="14">
        <v>0</v>
      </c>
      <c r="E85" s="14">
        <v>194</v>
      </c>
      <c r="F85" s="14">
        <v>0</v>
      </c>
      <c r="G85" s="15" t="str">
        <f t="shared" si="4"/>
        <v>***</v>
      </c>
      <c r="H85" s="16" t="str">
        <f t="shared" si="5"/>
        <v>***</v>
      </c>
    </row>
    <row r="86" spans="1:8" ht="13.5" thickBot="1">
      <c r="A86" s="17" t="s">
        <v>121</v>
      </c>
      <c r="B86" s="18" t="s">
        <v>122</v>
      </c>
      <c r="C86" s="13" t="s">
        <v>111</v>
      </c>
      <c r="D86" s="14">
        <v>0</v>
      </c>
      <c r="E86" s="14">
        <v>300</v>
      </c>
      <c r="F86" s="14">
        <v>299</v>
      </c>
      <c r="G86" s="15" t="str">
        <f t="shared" si="4"/>
        <v>***</v>
      </c>
      <c r="H86" s="16">
        <f t="shared" si="5"/>
        <v>99.66666666666667</v>
      </c>
    </row>
    <row r="87" spans="1:8" ht="13.5" thickBot="1">
      <c r="A87" s="54" t="s">
        <v>123</v>
      </c>
      <c r="B87" s="55"/>
      <c r="C87" s="56"/>
      <c r="D87" s="9">
        <v>39196</v>
      </c>
      <c r="E87" s="10">
        <v>52337</v>
      </c>
      <c r="F87" s="10">
        <v>40291</v>
      </c>
      <c r="G87" s="11">
        <f t="shared" si="4"/>
        <v>102.79365241351158</v>
      </c>
      <c r="H87" s="12">
        <f t="shared" si="5"/>
        <v>76.98377820662246</v>
      </c>
    </row>
    <row r="88" spans="1:8" ht="12.75">
      <c r="A88" s="17" t="s">
        <v>124</v>
      </c>
      <c r="B88" s="18" t="s">
        <v>125</v>
      </c>
      <c r="C88" s="13" t="s">
        <v>56</v>
      </c>
      <c r="D88" s="14">
        <v>0</v>
      </c>
      <c r="E88" s="14">
        <v>236</v>
      </c>
      <c r="F88" s="14">
        <v>236</v>
      </c>
      <c r="G88" s="15" t="str">
        <f t="shared" si="4"/>
        <v>***</v>
      </c>
      <c r="H88" s="16">
        <f t="shared" si="5"/>
        <v>100</v>
      </c>
    </row>
    <row r="89" spans="1:8" ht="12.75">
      <c r="A89" s="17" t="s">
        <v>126</v>
      </c>
      <c r="B89" s="18" t="s">
        <v>127</v>
      </c>
      <c r="C89" s="13" t="s">
        <v>112</v>
      </c>
      <c r="D89" s="14">
        <v>2257</v>
      </c>
      <c r="E89" s="14">
        <v>4053</v>
      </c>
      <c r="F89" s="14">
        <v>1987</v>
      </c>
      <c r="G89" s="15">
        <f t="shared" si="4"/>
        <v>88.03721754541426</v>
      </c>
      <c r="H89" s="16">
        <f t="shared" si="5"/>
        <v>49.02541327411794</v>
      </c>
    </row>
    <row r="90" spans="1:8" ht="12.75">
      <c r="A90" s="17" t="s">
        <v>128</v>
      </c>
      <c r="B90" s="18" t="s">
        <v>129</v>
      </c>
      <c r="C90" s="13" t="s">
        <v>130</v>
      </c>
      <c r="D90" s="14">
        <v>0</v>
      </c>
      <c r="E90" s="14">
        <v>10140</v>
      </c>
      <c r="F90" s="14">
        <v>327</v>
      </c>
      <c r="G90" s="15" t="str">
        <f t="shared" si="4"/>
        <v>***</v>
      </c>
      <c r="H90" s="16">
        <f t="shared" si="5"/>
        <v>3.224852071005917</v>
      </c>
    </row>
    <row r="91" spans="1:8" ht="13.5" thickBot="1">
      <c r="A91" s="17" t="s">
        <v>131</v>
      </c>
      <c r="B91" s="18" t="s">
        <v>132</v>
      </c>
      <c r="C91" s="13" t="s">
        <v>7</v>
      </c>
      <c r="D91" s="14">
        <v>36939</v>
      </c>
      <c r="E91" s="14">
        <v>37908</v>
      </c>
      <c r="F91" s="14">
        <v>37741</v>
      </c>
      <c r="G91" s="15">
        <f t="shared" si="4"/>
        <v>102.17114702617829</v>
      </c>
      <c r="H91" s="16">
        <f t="shared" si="5"/>
        <v>99.55945974464493</v>
      </c>
    </row>
    <row r="92" spans="1:8" ht="13.5" thickBot="1">
      <c r="A92" s="54" t="s">
        <v>133</v>
      </c>
      <c r="B92" s="55"/>
      <c r="C92" s="56"/>
      <c r="D92" s="9">
        <v>157580</v>
      </c>
      <c r="E92" s="10">
        <v>546300</v>
      </c>
      <c r="F92" s="10">
        <v>496037</v>
      </c>
      <c r="G92" s="11">
        <f t="shared" si="4"/>
        <v>314.78423657824595</v>
      </c>
      <c r="H92" s="12">
        <f t="shared" si="5"/>
        <v>90.79937763133809</v>
      </c>
    </row>
    <row r="93" spans="1:8" ht="12.75">
      <c r="A93" s="50" t="s">
        <v>134</v>
      </c>
      <c r="B93" s="51" t="s">
        <v>135</v>
      </c>
      <c r="C93" s="13" t="s">
        <v>6</v>
      </c>
      <c r="D93" s="14">
        <v>4200</v>
      </c>
      <c r="E93" s="14">
        <v>2600</v>
      </c>
      <c r="F93" s="14">
        <v>2343</v>
      </c>
      <c r="G93" s="15">
        <f t="shared" si="4"/>
        <v>55.785714285714285</v>
      </c>
      <c r="H93" s="16">
        <f t="shared" si="5"/>
        <v>90.11538461538461</v>
      </c>
    </row>
    <row r="94" spans="1:8" ht="12.75">
      <c r="A94" s="43"/>
      <c r="B94" s="46"/>
      <c r="C94" s="13" t="s">
        <v>39</v>
      </c>
      <c r="D94" s="14">
        <v>35189</v>
      </c>
      <c r="E94" s="14">
        <v>28631</v>
      </c>
      <c r="F94" s="14">
        <v>24496</v>
      </c>
      <c r="G94" s="15">
        <f t="shared" si="4"/>
        <v>69.61266304811163</v>
      </c>
      <c r="H94" s="16">
        <f t="shared" si="5"/>
        <v>85.55761237819146</v>
      </c>
    </row>
    <row r="95" spans="1:8" ht="12.75">
      <c r="A95" s="43"/>
      <c r="B95" s="46"/>
      <c r="C95" s="13" t="s">
        <v>136</v>
      </c>
      <c r="D95" s="14">
        <v>275</v>
      </c>
      <c r="E95" s="14">
        <v>146</v>
      </c>
      <c r="F95" s="14">
        <v>145</v>
      </c>
      <c r="G95" s="15">
        <f t="shared" si="4"/>
        <v>52.72727272727273</v>
      </c>
      <c r="H95" s="16">
        <f t="shared" si="5"/>
        <v>99.31506849315069</v>
      </c>
    </row>
    <row r="96" spans="1:8" ht="12.75">
      <c r="A96" s="43"/>
      <c r="B96" s="46"/>
      <c r="C96" s="13" t="s">
        <v>90</v>
      </c>
      <c r="D96" s="14">
        <v>4249</v>
      </c>
      <c r="E96" s="14">
        <v>3168</v>
      </c>
      <c r="F96" s="14">
        <v>537</v>
      </c>
      <c r="G96" s="15">
        <f t="shared" si="4"/>
        <v>12.638267827724171</v>
      </c>
      <c r="H96" s="16">
        <f t="shared" si="5"/>
        <v>16.950757575757574</v>
      </c>
    </row>
    <row r="97" spans="1:8" ht="12.75">
      <c r="A97" s="48"/>
      <c r="B97" s="49"/>
      <c r="C97" s="13" t="s">
        <v>7</v>
      </c>
      <c r="D97" s="14">
        <v>48233</v>
      </c>
      <c r="E97" s="14">
        <v>43834</v>
      </c>
      <c r="F97" s="14">
        <v>43104</v>
      </c>
      <c r="G97" s="15">
        <f t="shared" si="4"/>
        <v>89.36620156324508</v>
      </c>
      <c r="H97" s="16">
        <f t="shared" si="5"/>
        <v>98.33462608933705</v>
      </c>
    </row>
    <row r="98" spans="1:8" ht="12.75">
      <c r="A98" s="42" t="s">
        <v>137</v>
      </c>
      <c r="B98" s="45" t="s">
        <v>138</v>
      </c>
      <c r="C98" s="13" t="s">
        <v>7</v>
      </c>
      <c r="D98" s="14">
        <v>254</v>
      </c>
      <c r="E98" s="14">
        <v>0</v>
      </c>
      <c r="F98" s="14">
        <v>0</v>
      </c>
      <c r="G98" s="15" t="str">
        <f t="shared" si="4"/>
        <v>***</v>
      </c>
      <c r="H98" s="16" t="str">
        <f t="shared" si="5"/>
        <v>***</v>
      </c>
    </row>
    <row r="99" spans="1:8" ht="12.75">
      <c r="A99" s="48"/>
      <c r="B99" s="49"/>
      <c r="C99" s="13" t="s">
        <v>139</v>
      </c>
      <c r="D99" s="14">
        <v>180</v>
      </c>
      <c r="E99" s="14">
        <v>0</v>
      </c>
      <c r="F99" s="14">
        <v>0</v>
      </c>
      <c r="G99" s="15" t="str">
        <f t="shared" si="4"/>
        <v>***</v>
      </c>
      <c r="H99" s="16" t="str">
        <f t="shared" si="5"/>
        <v>***</v>
      </c>
    </row>
    <row r="100" spans="1:8" ht="12.75">
      <c r="A100" s="17" t="s">
        <v>140</v>
      </c>
      <c r="B100" s="18" t="s">
        <v>141</v>
      </c>
      <c r="C100" s="13" t="s">
        <v>88</v>
      </c>
      <c r="D100" s="14">
        <v>0</v>
      </c>
      <c r="E100" s="14">
        <v>455921</v>
      </c>
      <c r="F100" s="14">
        <v>425412</v>
      </c>
      <c r="G100" s="15" t="str">
        <f t="shared" si="4"/>
        <v>***</v>
      </c>
      <c r="H100" s="16">
        <f t="shared" si="5"/>
        <v>93.30827051177727</v>
      </c>
    </row>
    <row r="101" spans="1:8" ht="13.5" thickBot="1">
      <c r="A101" s="17" t="s">
        <v>142</v>
      </c>
      <c r="B101" s="18" t="s">
        <v>143</v>
      </c>
      <c r="C101" s="13" t="s">
        <v>7</v>
      </c>
      <c r="D101" s="14">
        <v>65000</v>
      </c>
      <c r="E101" s="14">
        <v>12000</v>
      </c>
      <c r="F101" s="14">
        <v>0</v>
      </c>
      <c r="G101" s="15" t="str">
        <f t="shared" si="4"/>
        <v>***</v>
      </c>
      <c r="H101" s="16" t="str">
        <f t="shared" si="5"/>
        <v>***</v>
      </c>
    </row>
    <row r="102" spans="1:8" ht="13.5" thickBot="1">
      <c r="A102" s="57" t="s">
        <v>144</v>
      </c>
      <c r="B102" s="58"/>
      <c r="C102" s="59"/>
      <c r="D102" s="35">
        <v>2965161</v>
      </c>
      <c r="E102" s="36">
        <v>2768848</v>
      </c>
      <c r="F102" s="36">
        <v>2510951</v>
      </c>
      <c r="G102" s="37">
        <f t="shared" si="4"/>
        <v>84.68177613289801</v>
      </c>
      <c r="H102" s="38">
        <f t="shared" si="5"/>
        <v>90.68576534356527</v>
      </c>
    </row>
  </sheetData>
  <sheetProtection/>
  <mergeCells count="57">
    <mergeCell ref="A2:A4"/>
    <mergeCell ref="B2:B4"/>
    <mergeCell ref="C2:C4"/>
    <mergeCell ref="D2:D4"/>
    <mergeCell ref="A6:A7"/>
    <mergeCell ref="B6:B7"/>
    <mergeCell ref="A83:A84"/>
    <mergeCell ref="B83:B84"/>
    <mergeCell ref="G2:G4"/>
    <mergeCell ref="H2:H4"/>
    <mergeCell ref="A5:C5"/>
    <mergeCell ref="A8:C8"/>
    <mergeCell ref="A23:C23"/>
    <mergeCell ref="A11:A12"/>
    <mergeCell ref="B11:B12"/>
    <mergeCell ref="A80:A81"/>
    <mergeCell ref="A87:C87"/>
    <mergeCell ref="A92:C92"/>
    <mergeCell ref="A102:C102"/>
    <mergeCell ref="A98:A99"/>
    <mergeCell ref="B98:B99"/>
    <mergeCell ref="A93:A97"/>
    <mergeCell ref="B93:B97"/>
    <mergeCell ref="B80:B81"/>
    <mergeCell ref="A78:A79"/>
    <mergeCell ref="B78:B79"/>
    <mergeCell ref="A71:A74"/>
    <mergeCell ref="B71:B74"/>
    <mergeCell ref="A77:C77"/>
    <mergeCell ref="A68:A69"/>
    <mergeCell ref="B68:B69"/>
    <mergeCell ref="A58:A64"/>
    <mergeCell ref="B58:B64"/>
    <mergeCell ref="A56:A57"/>
    <mergeCell ref="B56:B57"/>
    <mergeCell ref="A53:A54"/>
    <mergeCell ref="B53:B54"/>
    <mergeCell ref="A50:A51"/>
    <mergeCell ref="B50:B51"/>
    <mergeCell ref="A47:A48"/>
    <mergeCell ref="B47:B48"/>
    <mergeCell ref="A44:A45"/>
    <mergeCell ref="B44:B45"/>
    <mergeCell ref="A40:A41"/>
    <mergeCell ref="B40:B41"/>
    <mergeCell ref="A38:A39"/>
    <mergeCell ref="B38:B39"/>
    <mergeCell ref="E2:E4"/>
    <mergeCell ref="F2:F4"/>
    <mergeCell ref="A35:A37"/>
    <mergeCell ref="B35:B37"/>
    <mergeCell ref="A30:A32"/>
    <mergeCell ref="B30:B32"/>
    <mergeCell ref="A13:A16"/>
    <mergeCell ref="B13:B16"/>
    <mergeCell ref="A9:A10"/>
    <mergeCell ref="B9:B10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  <headerFooter differentFirst="1" alignWithMargins="0">
    <oddFooter>&amp;C&amp;P/&amp;N</oddFooter>
    <firstHeader>&amp;RPříloha č. 5</firstHeader>
    <firstFooter>&amp;C&amp;P/&amp;N</firstFooter>
  </headerFooter>
  <rowBreaks count="2" manualBreakCount="2">
    <brk id="37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2021-07-08T11:05:05Z</cp:lastPrinted>
  <dcterms:created xsi:type="dcterms:W3CDTF">2001-10-24T13:08:44Z</dcterms:created>
  <dcterms:modified xsi:type="dcterms:W3CDTF">2021-07-08T11:05:10Z</dcterms:modified>
  <cp:category/>
  <cp:version/>
  <cp:contentType/>
  <cp:contentStatus/>
</cp:coreProperties>
</file>