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BARXL542" sheetId="1" r:id="rId1"/>
  </sheets>
  <definedNames>
    <definedName name="_xlnm.Print_Titles" localSheetId="0">'BARXL542'!$2:$5</definedName>
  </definedNames>
  <calcPr fullCalcOnLoad="1"/>
</workbook>
</file>

<file path=xl/sharedStrings.xml><?xml version="1.0" encoding="utf-8"?>
<sst xmlns="http://schemas.openxmlformats.org/spreadsheetml/2006/main" count="244" uniqueCount="165">
  <si>
    <t>OdPa</t>
  </si>
  <si>
    <t>Název OdPa</t>
  </si>
  <si>
    <t>ORJ</t>
  </si>
  <si>
    <t>SR 2018</t>
  </si>
  <si>
    <t>SR 2019</t>
  </si>
  <si>
    <t>Budovy, stavby, stroje, zařízení a dopr. prostředky</t>
  </si>
  <si>
    <t>Pozemky</t>
  </si>
  <si>
    <t>Dlouhod. nehm. maj. a výpoč. technika</t>
  </si>
  <si>
    <t>Inv. transfery a půjčky</t>
  </si>
  <si>
    <t>Rezervy a ostatní</t>
  </si>
  <si>
    <t>Zemědělství, lesní hospodářství a rybářství</t>
  </si>
  <si>
    <t>001014</t>
  </si>
  <si>
    <t>0000000130</t>
  </si>
  <si>
    <t>0000000230</t>
  </si>
  <si>
    <t>001031</t>
  </si>
  <si>
    <t>Pěstební činnost</t>
  </si>
  <si>
    <t>0000000190</t>
  </si>
  <si>
    <t>Průmyslová a ostatní odvětví hospodářství</t>
  </si>
  <si>
    <t>002143</t>
  </si>
  <si>
    <t>Cestovní ruch</t>
  </si>
  <si>
    <t>0000000221</t>
  </si>
  <si>
    <t>002212</t>
  </si>
  <si>
    <t>Silnice</t>
  </si>
  <si>
    <t>0000000100</t>
  </si>
  <si>
    <t>002219</t>
  </si>
  <si>
    <t>Ostatní záležitosti pozemních komunikací</t>
  </si>
  <si>
    <t>0000000101</t>
  </si>
  <si>
    <t>0000000136</t>
  </si>
  <si>
    <t>0000000210</t>
  </si>
  <si>
    <t>002221</t>
  </si>
  <si>
    <t>Provoz veřejné silniční dopravy</t>
  </si>
  <si>
    <t>002223</t>
  </si>
  <si>
    <t>Bezpečnost silničního provozu</t>
  </si>
  <si>
    <t>002229</t>
  </si>
  <si>
    <t>Ostatní záležitosti v silniční dopravě</t>
  </si>
  <si>
    <t>002271</t>
  </si>
  <si>
    <t>Ostatní dráhy</t>
  </si>
  <si>
    <t>002310</t>
  </si>
  <si>
    <t>Pitná voda</t>
  </si>
  <si>
    <t>002321</t>
  </si>
  <si>
    <t>Odvádění a čištění odpadních vod a nakl.s kaly</t>
  </si>
  <si>
    <t>002334</t>
  </si>
  <si>
    <t>Revitalizace říčních systémů</t>
  </si>
  <si>
    <t>Služby pro obyvatelstvo</t>
  </si>
  <si>
    <t>003111</t>
  </si>
  <si>
    <t>Mateřské školy</t>
  </si>
  <si>
    <t>003113</t>
  </si>
  <si>
    <t>Základní školy</t>
  </si>
  <si>
    <t>003119</t>
  </si>
  <si>
    <t>Ostatní záležitosti základního vzdělání</t>
  </si>
  <si>
    <t>0000000133</t>
  </si>
  <si>
    <t>003233</t>
  </si>
  <si>
    <t>Střediska volného času</t>
  </si>
  <si>
    <t>0000000140</t>
  </si>
  <si>
    <t>003299</t>
  </si>
  <si>
    <t>Ostatní záležitosti vzdělávání</t>
  </si>
  <si>
    <t>0000000300</t>
  </si>
  <si>
    <t>003311</t>
  </si>
  <si>
    <t>Divadelní činnost</t>
  </si>
  <si>
    <t>0000000160</t>
  </si>
  <si>
    <t>003312</t>
  </si>
  <si>
    <t>Hudební činnost</t>
  </si>
  <si>
    <t>003314</t>
  </si>
  <si>
    <t>Činnosti knihovnické</t>
  </si>
  <si>
    <t>003315</t>
  </si>
  <si>
    <t>Činnosti muzeí a galerií</t>
  </si>
  <si>
    <t>003322</t>
  </si>
  <si>
    <t>Zachování a obnova kulturních památek</t>
  </si>
  <si>
    <t>003326</t>
  </si>
  <si>
    <t>0000000200</t>
  </si>
  <si>
    <t>003392</t>
  </si>
  <si>
    <t>Zájmová činnost v kultuře</t>
  </si>
  <si>
    <t>003412</t>
  </si>
  <si>
    <t>Sportovní zařízení ve vlastnictví obce</t>
  </si>
  <si>
    <t>0000000161</t>
  </si>
  <si>
    <t>003419</t>
  </si>
  <si>
    <t>Ostatní sportovní činnost</t>
  </si>
  <si>
    <t>003421</t>
  </si>
  <si>
    <t>Využití volného času dětí a mládeže</t>
  </si>
  <si>
    <t>003522</t>
  </si>
  <si>
    <t>Ostatní nemocnice</t>
  </si>
  <si>
    <t>0000000170</t>
  </si>
  <si>
    <t>003524</t>
  </si>
  <si>
    <t>Léčebny dlouhodobě nemocných</t>
  </si>
  <si>
    <t>003529</t>
  </si>
  <si>
    <t>Ostatní ústavní péče</t>
  </si>
  <si>
    <t>003599</t>
  </si>
  <si>
    <t>Ostatní činnost ve zdravotnictví</t>
  </si>
  <si>
    <t>003612</t>
  </si>
  <si>
    <t>Bytové hospodářství</t>
  </si>
  <si>
    <t>003613</t>
  </si>
  <si>
    <t>Nebytové hospodářství</t>
  </si>
  <si>
    <t>003631</t>
  </si>
  <si>
    <t>Veřejné osvětlení</t>
  </si>
  <si>
    <t>003632</t>
  </si>
  <si>
    <t>Pohřebnictví</t>
  </si>
  <si>
    <t>003635</t>
  </si>
  <si>
    <t>Územní plánování</t>
  </si>
  <si>
    <t>003636</t>
  </si>
  <si>
    <t>Územní rozvoj</t>
  </si>
  <si>
    <t>003639</t>
  </si>
  <si>
    <t>Komunální služby a územní rozvoj j.n.</t>
  </si>
  <si>
    <t>0000000125</t>
  </si>
  <si>
    <t>0000000137</t>
  </si>
  <si>
    <t>003699</t>
  </si>
  <si>
    <t>Ost.záležitosti bydlení, kom.služeb a územ.rozvoje</t>
  </si>
  <si>
    <t>003713</t>
  </si>
  <si>
    <t>Změny technologií vytápění</t>
  </si>
  <si>
    <t>003719</t>
  </si>
  <si>
    <t>Ostatní činnosti k ochraně ovzduší</t>
  </si>
  <si>
    <t>003722</t>
  </si>
  <si>
    <t>Sběr a svoz komunálních odpadů</t>
  </si>
  <si>
    <t>003741</t>
  </si>
  <si>
    <t>Ochrana druhů a stanovišť</t>
  </si>
  <si>
    <t>003744</t>
  </si>
  <si>
    <t>Protierozní, protilavinová a protipožární ochrana</t>
  </si>
  <si>
    <t>003745</t>
  </si>
  <si>
    <t>Péče o vzhled obcí a veřejnou zeleň</t>
  </si>
  <si>
    <t>003793</t>
  </si>
  <si>
    <t>Ekologie v dopravě</t>
  </si>
  <si>
    <t>Sociální věci a politika zaměstnanosti</t>
  </si>
  <si>
    <t>004349</t>
  </si>
  <si>
    <t>Ost.soc.péče a pomoc ostatním skup.obyvatelstva</t>
  </si>
  <si>
    <t>0000000180</t>
  </si>
  <si>
    <t>004350</t>
  </si>
  <si>
    <t>Domovy pro seniory</t>
  </si>
  <si>
    <t>004354</t>
  </si>
  <si>
    <t>Chráněné bydlení</t>
  </si>
  <si>
    <t>004357</t>
  </si>
  <si>
    <t>004359</t>
  </si>
  <si>
    <t>Ostatní služby a činnosti v oblasti sociální péče</t>
  </si>
  <si>
    <t>004374</t>
  </si>
  <si>
    <t>Azyl.domy, nízkoprahová denní centra a noclehárny</t>
  </si>
  <si>
    <t>004399</t>
  </si>
  <si>
    <t>Ostatní záležitosti soc.věcí a politiky zaměstnano</t>
  </si>
  <si>
    <t>Bezpečnost státu a právní ochrana</t>
  </si>
  <si>
    <t>005212</t>
  </si>
  <si>
    <t>Ochrana obyvatelstva</t>
  </si>
  <si>
    <t>0000000121</t>
  </si>
  <si>
    <t>005299</t>
  </si>
  <si>
    <t>005311</t>
  </si>
  <si>
    <t>Bezpečnost a veřejný pořádek</t>
  </si>
  <si>
    <t>0000000270</t>
  </si>
  <si>
    <t>005512</t>
  </si>
  <si>
    <t>Požární ochrana - dobrovolná část</t>
  </si>
  <si>
    <t>005522</t>
  </si>
  <si>
    <t>Ostatní činnosti v integrovaném záchran. systému</t>
  </si>
  <si>
    <t>Všeobecná veřejná správa a služby</t>
  </si>
  <si>
    <t>006171</t>
  </si>
  <si>
    <t>Činnost místní správy</t>
  </si>
  <si>
    <t>0000000134</t>
  </si>
  <si>
    <t>006211</t>
  </si>
  <si>
    <t>Archivní činnost</t>
  </si>
  <si>
    <t>0000000290</t>
  </si>
  <si>
    <t>006409</t>
  </si>
  <si>
    <t>Ostatní činnosti j.n.</t>
  </si>
  <si>
    <t>0000000120</t>
  </si>
  <si>
    <t>Kapitálové výdaje CELKEM</t>
  </si>
  <si>
    <t>SR 2020</t>
  </si>
  <si>
    <t>Celkem</t>
  </si>
  <si>
    <t xml:space="preserve"> Rozpočet kapitálových výdajů dle jednotlivých ODPA a seskupených položek NA ROK 2020 (v tis. Kč)</t>
  </si>
  <si>
    <t>Pořízení,zachování a obnova hodnot nár hist.povědomí</t>
  </si>
  <si>
    <t>Domovy pro os. se zdr. post. a domovy se zvl.režimem</t>
  </si>
  <si>
    <t>Ostatní zálež. civilní připravenosti na krizové stavy</t>
  </si>
  <si>
    <t>Ozdrav.hosp.zvířat,pol.a spec.plod.a zvl.vet.péče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</si>
</sst>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2:K114"/>
  <sheetViews>
    <sheetView tabSelected="1" zoomScaleSheetLayoutView="100" zoomScalePageLayoutView="0" workbookViewId="0" topLeftCell="A1">
      <pane ySplit="5" topLeftCell="A84" activePane="bottomLeft" state="frozen"/>
      <selection pane="topLeft" activeCell="A1" sqref="A1"/>
      <selection pane="bottomLeft" activeCell="R26" sqref="R26"/>
    </sheetView>
  </sheetViews>
  <sheetFormatPr defaultColWidth="9.00390625" defaultRowHeight="12.75"/>
  <cols>
    <col min="1" max="1" width="6.125" style="1" bestFit="1" customWidth="1"/>
    <col min="2" max="2" width="38.625" style="2" bestFit="1" customWidth="1"/>
    <col min="3" max="3" width="9.625" style="2" bestFit="1" customWidth="1"/>
    <col min="4" max="11" width="12.75390625" style="3" customWidth="1"/>
    <col min="12" max="16384" width="9.125" style="1" customWidth="1"/>
  </cols>
  <sheetData>
    <row r="2" spans="1:11" ht="16.5" thickBot="1">
      <c r="A2" s="32" t="s">
        <v>160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>
      <c r="A3" s="33" t="s">
        <v>0</v>
      </c>
      <c r="B3" s="34" t="s">
        <v>1</v>
      </c>
      <c r="C3" s="34" t="s">
        <v>2</v>
      </c>
      <c r="D3" s="37" t="s">
        <v>3</v>
      </c>
      <c r="E3" s="37" t="s">
        <v>4</v>
      </c>
      <c r="F3" s="26" t="s">
        <v>158</v>
      </c>
      <c r="G3" s="27"/>
      <c r="H3" s="27"/>
      <c r="I3" s="27"/>
      <c r="J3" s="27"/>
      <c r="K3" s="28"/>
    </row>
    <row r="4" spans="1:11" ht="12.75">
      <c r="A4" s="19"/>
      <c r="B4" s="35"/>
      <c r="C4" s="35"/>
      <c r="D4" s="35"/>
      <c r="E4" s="35"/>
      <c r="F4" s="29"/>
      <c r="G4" s="30"/>
      <c r="H4" s="30"/>
      <c r="I4" s="30"/>
      <c r="J4" s="30"/>
      <c r="K4" s="31"/>
    </row>
    <row r="5" spans="1:11" ht="48" customHeight="1" thickBot="1">
      <c r="A5" s="24"/>
      <c r="B5" s="36"/>
      <c r="C5" s="36"/>
      <c r="D5" s="36"/>
      <c r="E5" s="36"/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10" t="s">
        <v>159</v>
      </c>
    </row>
    <row r="6" spans="1:11" ht="13.5" thickBot="1">
      <c r="A6" s="21" t="s">
        <v>10</v>
      </c>
      <c r="B6" s="22"/>
      <c r="C6" s="23"/>
      <c r="D6" s="4">
        <v>3919</v>
      </c>
      <c r="E6" s="5">
        <v>3046</v>
      </c>
      <c r="F6" s="5">
        <v>15146</v>
      </c>
      <c r="G6" s="5">
        <v>0</v>
      </c>
      <c r="H6" s="5">
        <v>0</v>
      </c>
      <c r="I6" s="5">
        <v>0</v>
      </c>
      <c r="J6" s="5">
        <v>0</v>
      </c>
      <c r="K6" s="11">
        <v>15146</v>
      </c>
    </row>
    <row r="7" spans="1:11" ht="12.75">
      <c r="A7" s="13" t="s">
        <v>11</v>
      </c>
      <c r="B7" s="15" t="s">
        <v>164</v>
      </c>
      <c r="C7" s="7" t="s">
        <v>12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12">
        <v>0</v>
      </c>
    </row>
    <row r="8" spans="1:11" ht="12.75">
      <c r="A8" s="14"/>
      <c r="B8" s="16"/>
      <c r="C8" s="7" t="s">
        <v>13</v>
      </c>
      <c r="D8" s="8">
        <v>3919</v>
      </c>
      <c r="E8" s="8">
        <v>2654</v>
      </c>
      <c r="F8" s="8">
        <v>15146</v>
      </c>
      <c r="G8" s="8">
        <v>0</v>
      </c>
      <c r="H8" s="8">
        <v>0</v>
      </c>
      <c r="I8" s="8">
        <v>0</v>
      </c>
      <c r="J8" s="8">
        <v>0</v>
      </c>
      <c r="K8" s="12">
        <v>15146</v>
      </c>
    </row>
    <row r="9" spans="1:11" ht="13.5" thickBot="1">
      <c r="A9" s="6" t="s">
        <v>14</v>
      </c>
      <c r="B9" s="7" t="s">
        <v>15</v>
      </c>
      <c r="C9" s="7" t="s">
        <v>16</v>
      </c>
      <c r="D9" s="8">
        <v>0</v>
      </c>
      <c r="E9" s="8">
        <v>392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12">
        <v>0</v>
      </c>
    </row>
    <row r="10" spans="1:11" ht="13.5" thickBot="1">
      <c r="A10" s="21" t="s">
        <v>17</v>
      </c>
      <c r="B10" s="22"/>
      <c r="C10" s="23"/>
      <c r="D10" s="4">
        <v>859889</v>
      </c>
      <c r="E10" s="5">
        <v>949133</v>
      </c>
      <c r="F10" s="5">
        <v>869689</v>
      </c>
      <c r="G10" s="5">
        <v>0</v>
      </c>
      <c r="H10" s="5">
        <v>0</v>
      </c>
      <c r="I10" s="5">
        <v>8350</v>
      </c>
      <c r="J10" s="5">
        <v>0</v>
      </c>
      <c r="K10" s="11">
        <v>878039</v>
      </c>
    </row>
    <row r="11" spans="1:11" ht="12.75">
      <c r="A11" s="6" t="s">
        <v>18</v>
      </c>
      <c r="B11" s="7" t="s">
        <v>19</v>
      </c>
      <c r="C11" s="7" t="s">
        <v>20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8350</v>
      </c>
      <c r="J11" s="8">
        <v>0</v>
      </c>
      <c r="K11" s="12">
        <v>8350</v>
      </c>
    </row>
    <row r="12" spans="1:11" ht="12.75">
      <c r="A12" s="17" t="s">
        <v>21</v>
      </c>
      <c r="B12" s="18" t="s">
        <v>22</v>
      </c>
      <c r="C12" s="7" t="s">
        <v>23</v>
      </c>
      <c r="D12" s="8">
        <v>72412</v>
      </c>
      <c r="E12" s="8">
        <v>51879</v>
      </c>
      <c r="F12" s="8">
        <v>3500</v>
      </c>
      <c r="G12" s="8">
        <v>0</v>
      </c>
      <c r="H12" s="8">
        <v>0</v>
      </c>
      <c r="I12" s="8">
        <v>0</v>
      </c>
      <c r="J12" s="8">
        <v>0</v>
      </c>
      <c r="K12" s="12">
        <v>3500</v>
      </c>
    </row>
    <row r="13" spans="1:11" ht="12.75">
      <c r="A13" s="14"/>
      <c r="B13" s="16"/>
      <c r="C13" s="7" t="s">
        <v>13</v>
      </c>
      <c r="D13" s="8">
        <v>121326</v>
      </c>
      <c r="E13" s="8">
        <v>158412</v>
      </c>
      <c r="F13" s="8">
        <v>164283</v>
      </c>
      <c r="G13" s="8">
        <v>0</v>
      </c>
      <c r="H13" s="8">
        <v>0</v>
      </c>
      <c r="I13" s="8">
        <v>0</v>
      </c>
      <c r="J13" s="8">
        <v>0</v>
      </c>
      <c r="K13" s="12">
        <v>164283</v>
      </c>
    </row>
    <row r="14" spans="1:11" ht="12.75">
      <c r="A14" s="17" t="s">
        <v>24</v>
      </c>
      <c r="B14" s="18" t="s">
        <v>25</v>
      </c>
      <c r="C14" s="7" t="s">
        <v>23</v>
      </c>
      <c r="D14" s="8">
        <v>1000</v>
      </c>
      <c r="E14" s="8">
        <v>570</v>
      </c>
      <c r="F14" s="8">
        <v>1806</v>
      </c>
      <c r="G14" s="8">
        <v>0</v>
      </c>
      <c r="H14" s="8">
        <v>0</v>
      </c>
      <c r="I14" s="8">
        <v>0</v>
      </c>
      <c r="J14" s="8">
        <v>0</v>
      </c>
      <c r="K14" s="12">
        <v>1806</v>
      </c>
    </row>
    <row r="15" spans="1:11" ht="12.75">
      <c r="A15" s="19"/>
      <c r="B15" s="20"/>
      <c r="C15" s="7" t="s">
        <v>26</v>
      </c>
      <c r="D15" s="8">
        <v>0</v>
      </c>
      <c r="E15" s="8">
        <v>0</v>
      </c>
      <c r="F15" s="8">
        <v>500</v>
      </c>
      <c r="G15" s="8">
        <v>0</v>
      </c>
      <c r="H15" s="8">
        <v>0</v>
      </c>
      <c r="I15" s="8">
        <v>0</v>
      </c>
      <c r="J15" s="8">
        <v>0</v>
      </c>
      <c r="K15" s="12">
        <v>500</v>
      </c>
    </row>
    <row r="16" spans="1:11" ht="12.75">
      <c r="A16" s="19"/>
      <c r="B16" s="20"/>
      <c r="C16" s="7" t="s">
        <v>27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12">
        <v>0</v>
      </c>
    </row>
    <row r="17" spans="1:11" ht="12.75">
      <c r="A17" s="19"/>
      <c r="B17" s="20"/>
      <c r="C17" s="7" t="s">
        <v>28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12">
        <v>0</v>
      </c>
    </row>
    <row r="18" spans="1:11" ht="12.75">
      <c r="A18" s="14"/>
      <c r="B18" s="16"/>
      <c r="C18" s="7" t="s">
        <v>13</v>
      </c>
      <c r="D18" s="8">
        <v>87463</v>
      </c>
      <c r="E18" s="8">
        <v>96844</v>
      </c>
      <c r="F18" s="8">
        <v>120740</v>
      </c>
      <c r="G18" s="8">
        <v>0</v>
      </c>
      <c r="H18" s="8">
        <v>0</v>
      </c>
      <c r="I18" s="8">
        <v>0</v>
      </c>
      <c r="J18" s="8">
        <v>0</v>
      </c>
      <c r="K18" s="12">
        <v>120740</v>
      </c>
    </row>
    <row r="19" spans="1:11" ht="12.75">
      <c r="A19" s="6" t="s">
        <v>29</v>
      </c>
      <c r="B19" s="7" t="s">
        <v>30</v>
      </c>
      <c r="C19" s="7" t="s">
        <v>13</v>
      </c>
      <c r="D19" s="8">
        <v>3196</v>
      </c>
      <c r="E19" s="8">
        <v>21912</v>
      </c>
      <c r="F19" s="8">
        <v>19399</v>
      </c>
      <c r="G19" s="8">
        <v>0</v>
      </c>
      <c r="H19" s="8">
        <v>0</v>
      </c>
      <c r="I19" s="8">
        <v>0</v>
      </c>
      <c r="J19" s="8">
        <v>0</v>
      </c>
      <c r="K19" s="12">
        <v>19399</v>
      </c>
    </row>
    <row r="20" spans="1:11" ht="12.75">
      <c r="A20" s="6" t="s">
        <v>31</v>
      </c>
      <c r="B20" s="7" t="s">
        <v>32</v>
      </c>
      <c r="C20" s="7" t="s">
        <v>23</v>
      </c>
      <c r="D20" s="8">
        <v>4552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12">
        <v>0</v>
      </c>
    </row>
    <row r="21" spans="1:11" ht="12.75">
      <c r="A21" s="6" t="s">
        <v>33</v>
      </c>
      <c r="B21" s="7" t="s">
        <v>34</v>
      </c>
      <c r="C21" s="7" t="s">
        <v>13</v>
      </c>
      <c r="D21" s="8">
        <v>2451</v>
      </c>
      <c r="E21" s="8">
        <v>2860</v>
      </c>
      <c r="F21" s="8">
        <v>6293</v>
      </c>
      <c r="G21" s="8">
        <v>0</v>
      </c>
      <c r="H21" s="8">
        <v>0</v>
      </c>
      <c r="I21" s="8">
        <v>0</v>
      </c>
      <c r="J21" s="8">
        <v>0</v>
      </c>
      <c r="K21" s="12">
        <v>6293</v>
      </c>
    </row>
    <row r="22" spans="1:11" ht="12.75">
      <c r="A22" s="6" t="s">
        <v>35</v>
      </c>
      <c r="B22" s="7" t="s">
        <v>36</v>
      </c>
      <c r="C22" s="7" t="s">
        <v>13</v>
      </c>
      <c r="D22" s="8">
        <v>13807</v>
      </c>
      <c r="E22" s="8">
        <v>2000</v>
      </c>
      <c r="F22" s="8">
        <v>15329</v>
      </c>
      <c r="G22" s="8">
        <v>0</v>
      </c>
      <c r="H22" s="8">
        <v>0</v>
      </c>
      <c r="I22" s="8">
        <v>0</v>
      </c>
      <c r="J22" s="8">
        <v>0</v>
      </c>
      <c r="K22" s="12">
        <v>15329</v>
      </c>
    </row>
    <row r="23" spans="1:11" ht="12.75">
      <c r="A23" s="6" t="s">
        <v>37</v>
      </c>
      <c r="B23" s="7" t="s">
        <v>38</v>
      </c>
      <c r="C23" s="7" t="s">
        <v>13</v>
      </c>
      <c r="D23" s="8">
        <v>87811</v>
      </c>
      <c r="E23" s="8">
        <v>106512</v>
      </c>
      <c r="F23" s="8">
        <v>79889</v>
      </c>
      <c r="G23" s="8">
        <v>0</v>
      </c>
      <c r="H23" s="8">
        <v>0</v>
      </c>
      <c r="I23" s="8">
        <v>0</v>
      </c>
      <c r="J23" s="8">
        <v>0</v>
      </c>
      <c r="K23" s="12">
        <v>79889</v>
      </c>
    </row>
    <row r="24" spans="1:11" ht="12.75">
      <c r="A24" s="6" t="s">
        <v>39</v>
      </c>
      <c r="B24" s="7" t="s">
        <v>40</v>
      </c>
      <c r="C24" s="7" t="s">
        <v>13</v>
      </c>
      <c r="D24" s="8">
        <v>447442</v>
      </c>
      <c r="E24" s="8">
        <v>495869</v>
      </c>
      <c r="F24" s="8">
        <v>430592</v>
      </c>
      <c r="G24" s="8">
        <v>0</v>
      </c>
      <c r="H24" s="8">
        <v>0</v>
      </c>
      <c r="I24" s="8">
        <v>0</v>
      </c>
      <c r="J24" s="8">
        <v>0</v>
      </c>
      <c r="K24" s="12">
        <v>430592</v>
      </c>
    </row>
    <row r="25" spans="1:11" ht="13.5" thickBot="1">
      <c r="A25" s="6" t="s">
        <v>41</v>
      </c>
      <c r="B25" s="7" t="s">
        <v>42</v>
      </c>
      <c r="C25" s="7" t="s">
        <v>13</v>
      </c>
      <c r="D25" s="8">
        <v>18429</v>
      </c>
      <c r="E25" s="8">
        <v>12275</v>
      </c>
      <c r="F25" s="8">
        <v>27358</v>
      </c>
      <c r="G25" s="8">
        <v>0</v>
      </c>
      <c r="H25" s="8">
        <v>0</v>
      </c>
      <c r="I25" s="8">
        <v>0</v>
      </c>
      <c r="J25" s="8">
        <v>0</v>
      </c>
      <c r="K25" s="12">
        <v>27358</v>
      </c>
    </row>
    <row r="26" spans="1:11" ht="13.5" thickBot="1">
      <c r="A26" s="21" t="s">
        <v>43</v>
      </c>
      <c r="B26" s="22"/>
      <c r="C26" s="23"/>
      <c r="D26" s="4">
        <v>1339483</v>
      </c>
      <c r="E26" s="5">
        <v>1464422</v>
      </c>
      <c r="F26" s="5">
        <v>668780</v>
      </c>
      <c r="G26" s="5">
        <v>45083</v>
      </c>
      <c r="H26" s="5">
        <v>1500</v>
      </c>
      <c r="I26" s="5">
        <f>SUM(I27:I83)</f>
        <v>157895</v>
      </c>
      <c r="J26" s="5">
        <v>897177</v>
      </c>
      <c r="K26" s="11">
        <f>SUM(K27:K83)</f>
        <v>1770435</v>
      </c>
    </row>
    <row r="27" spans="1:11" ht="12.75">
      <c r="A27" s="6" t="s">
        <v>44</v>
      </c>
      <c r="B27" s="7" t="s">
        <v>45</v>
      </c>
      <c r="C27" s="7" t="s">
        <v>13</v>
      </c>
      <c r="D27" s="8">
        <v>500</v>
      </c>
      <c r="E27" s="8">
        <v>500</v>
      </c>
      <c r="F27" s="8">
        <v>1180</v>
      </c>
      <c r="G27" s="8">
        <v>0</v>
      </c>
      <c r="H27" s="8">
        <v>0</v>
      </c>
      <c r="I27" s="8">
        <v>0</v>
      </c>
      <c r="J27" s="8">
        <v>0</v>
      </c>
      <c r="K27" s="12">
        <v>1180</v>
      </c>
    </row>
    <row r="28" spans="1:11" ht="12.75">
      <c r="A28" s="6" t="s">
        <v>46</v>
      </c>
      <c r="B28" s="7" t="s">
        <v>47</v>
      </c>
      <c r="C28" s="7" t="s">
        <v>13</v>
      </c>
      <c r="D28" s="8">
        <v>2500</v>
      </c>
      <c r="E28" s="8">
        <v>18947</v>
      </c>
      <c r="F28" s="8">
        <v>7688</v>
      </c>
      <c r="G28" s="8">
        <v>0</v>
      </c>
      <c r="H28" s="8">
        <v>0</v>
      </c>
      <c r="I28" s="8">
        <v>0</v>
      </c>
      <c r="J28" s="8">
        <v>0</v>
      </c>
      <c r="K28" s="12">
        <v>7688</v>
      </c>
    </row>
    <row r="29" spans="1:11" ht="12.75">
      <c r="A29" s="6" t="s">
        <v>48</v>
      </c>
      <c r="B29" s="7" t="s">
        <v>49</v>
      </c>
      <c r="C29" s="7" t="s">
        <v>50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12">
        <v>0</v>
      </c>
    </row>
    <row r="30" spans="1:11" ht="12.75">
      <c r="A30" s="17" t="s">
        <v>51</v>
      </c>
      <c r="B30" s="18" t="s">
        <v>52</v>
      </c>
      <c r="C30" s="7" t="s">
        <v>53</v>
      </c>
      <c r="D30" s="8">
        <v>13</v>
      </c>
      <c r="E30" s="8">
        <v>12800</v>
      </c>
      <c r="F30" s="8">
        <v>0</v>
      </c>
      <c r="G30" s="8">
        <v>0</v>
      </c>
      <c r="H30" s="8">
        <v>0</v>
      </c>
      <c r="I30" s="8">
        <v>2318</v>
      </c>
      <c r="J30" s="8">
        <v>0</v>
      </c>
      <c r="K30" s="12">
        <v>2318</v>
      </c>
    </row>
    <row r="31" spans="1:11" ht="12.75">
      <c r="A31" s="14"/>
      <c r="B31" s="16"/>
      <c r="C31" s="7" t="s">
        <v>13</v>
      </c>
      <c r="D31" s="8">
        <v>0</v>
      </c>
      <c r="E31" s="8">
        <v>7079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12">
        <v>0</v>
      </c>
    </row>
    <row r="32" spans="1:11" ht="12.75">
      <c r="A32" s="17" t="s">
        <v>54</v>
      </c>
      <c r="B32" s="18" t="s">
        <v>55</v>
      </c>
      <c r="C32" s="7" t="s">
        <v>53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12">
        <v>0</v>
      </c>
    </row>
    <row r="33" spans="1:11" ht="12.75">
      <c r="A33" s="14"/>
      <c r="B33" s="16"/>
      <c r="C33" s="7" t="s">
        <v>56</v>
      </c>
      <c r="D33" s="8">
        <v>5000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2">
        <v>0</v>
      </c>
    </row>
    <row r="34" spans="1:11" ht="12.75">
      <c r="A34" s="17" t="s">
        <v>57</v>
      </c>
      <c r="B34" s="18" t="s">
        <v>58</v>
      </c>
      <c r="C34" s="7" t="s">
        <v>50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12">
        <v>0</v>
      </c>
    </row>
    <row r="35" spans="1:11" ht="12.75">
      <c r="A35" s="19"/>
      <c r="B35" s="20"/>
      <c r="C35" s="7" t="s">
        <v>59</v>
      </c>
      <c r="D35" s="8">
        <v>35757</v>
      </c>
      <c r="E35" s="8">
        <v>38358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12">
        <v>0</v>
      </c>
    </row>
    <row r="36" spans="1:11" ht="12.75">
      <c r="A36" s="14"/>
      <c r="B36" s="16"/>
      <c r="C36" s="7" t="s">
        <v>13</v>
      </c>
      <c r="D36" s="8">
        <v>6160</v>
      </c>
      <c r="E36" s="8">
        <v>11936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12">
        <v>0</v>
      </c>
    </row>
    <row r="37" spans="1:11" ht="12.75">
      <c r="A37" s="17" t="s">
        <v>60</v>
      </c>
      <c r="B37" s="18" t="s">
        <v>61</v>
      </c>
      <c r="C37" s="7" t="s">
        <v>12</v>
      </c>
      <c r="D37" s="8">
        <v>0</v>
      </c>
      <c r="E37" s="8">
        <v>0</v>
      </c>
      <c r="F37" s="8">
        <v>250</v>
      </c>
      <c r="G37" s="8">
        <v>0</v>
      </c>
      <c r="H37" s="8">
        <v>0</v>
      </c>
      <c r="I37" s="8">
        <v>0</v>
      </c>
      <c r="J37" s="8">
        <v>0</v>
      </c>
      <c r="K37" s="12">
        <v>250</v>
      </c>
    </row>
    <row r="38" spans="1:11" ht="12.75">
      <c r="A38" s="19"/>
      <c r="B38" s="20"/>
      <c r="C38" s="7" t="s">
        <v>59</v>
      </c>
      <c r="D38" s="8">
        <v>100000</v>
      </c>
      <c r="E38" s="8">
        <v>200000</v>
      </c>
      <c r="F38" s="8">
        <v>0</v>
      </c>
      <c r="G38" s="8">
        <v>0</v>
      </c>
      <c r="H38" s="8">
        <v>0</v>
      </c>
      <c r="I38" s="8">
        <v>2250</v>
      </c>
      <c r="J38" s="8">
        <v>280364</v>
      </c>
      <c r="K38" s="12">
        <v>282614</v>
      </c>
    </row>
    <row r="39" spans="1:11" ht="12.75">
      <c r="A39" s="19"/>
      <c r="B39" s="20"/>
      <c r="C39" s="7" t="s">
        <v>28</v>
      </c>
      <c r="D39" s="8">
        <v>0</v>
      </c>
      <c r="E39" s="8">
        <v>3032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12">
        <v>0</v>
      </c>
    </row>
    <row r="40" spans="1:11" ht="12.75">
      <c r="A40" s="14"/>
      <c r="B40" s="16"/>
      <c r="C40" s="7" t="s">
        <v>13</v>
      </c>
      <c r="D40" s="8">
        <v>0</v>
      </c>
      <c r="E40" s="8">
        <v>0</v>
      </c>
      <c r="F40" s="8">
        <v>16523</v>
      </c>
      <c r="G40" s="8">
        <v>0</v>
      </c>
      <c r="H40" s="8">
        <v>0</v>
      </c>
      <c r="I40" s="8">
        <v>0</v>
      </c>
      <c r="J40" s="8">
        <v>0</v>
      </c>
      <c r="K40" s="12">
        <v>16523</v>
      </c>
    </row>
    <row r="41" spans="1:11" ht="12.75">
      <c r="A41" s="6" t="s">
        <v>62</v>
      </c>
      <c r="B41" s="7" t="s">
        <v>63</v>
      </c>
      <c r="C41" s="7" t="s">
        <v>13</v>
      </c>
      <c r="D41" s="8">
        <v>8071</v>
      </c>
      <c r="E41" s="8">
        <v>8804</v>
      </c>
      <c r="F41" s="8">
        <v>42036</v>
      </c>
      <c r="G41" s="8">
        <v>0</v>
      </c>
      <c r="H41" s="8">
        <v>0</v>
      </c>
      <c r="I41" s="8">
        <v>0</v>
      </c>
      <c r="J41" s="8">
        <v>0</v>
      </c>
      <c r="K41" s="12">
        <v>42036</v>
      </c>
    </row>
    <row r="42" spans="1:11" ht="12.75">
      <c r="A42" s="6" t="s">
        <v>64</v>
      </c>
      <c r="B42" s="7" t="s">
        <v>65</v>
      </c>
      <c r="C42" s="7" t="s">
        <v>13</v>
      </c>
      <c r="D42" s="8">
        <v>0</v>
      </c>
      <c r="E42" s="8">
        <v>943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12">
        <v>0</v>
      </c>
    </row>
    <row r="43" spans="1:11" ht="12.75">
      <c r="A43" s="6" t="s">
        <v>66</v>
      </c>
      <c r="B43" s="7" t="s">
        <v>67</v>
      </c>
      <c r="C43" s="7" t="s">
        <v>13</v>
      </c>
      <c r="D43" s="8">
        <v>7188</v>
      </c>
      <c r="E43" s="8">
        <v>11940</v>
      </c>
      <c r="F43" s="8">
        <v>55767</v>
      </c>
      <c r="G43" s="8">
        <v>0</v>
      </c>
      <c r="H43" s="8">
        <v>0</v>
      </c>
      <c r="I43" s="8">
        <v>0</v>
      </c>
      <c r="J43" s="8">
        <v>0</v>
      </c>
      <c r="K43" s="12">
        <v>55767</v>
      </c>
    </row>
    <row r="44" spans="1:11" ht="12.75">
      <c r="A44" s="17" t="s">
        <v>68</v>
      </c>
      <c r="B44" s="18" t="s">
        <v>161</v>
      </c>
      <c r="C44" s="7" t="s">
        <v>59</v>
      </c>
      <c r="D44" s="8">
        <v>240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12">
        <v>0</v>
      </c>
    </row>
    <row r="45" spans="1:11" ht="12.75">
      <c r="A45" s="19"/>
      <c r="B45" s="20"/>
      <c r="C45" s="7" t="s">
        <v>69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12">
        <v>0</v>
      </c>
    </row>
    <row r="46" spans="1:11" ht="12.75">
      <c r="A46" s="14"/>
      <c r="B46" s="16"/>
      <c r="C46" s="7" t="s">
        <v>28</v>
      </c>
      <c r="D46" s="8">
        <v>0</v>
      </c>
      <c r="E46" s="8">
        <v>0</v>
      </c>
      <c r="F46" s="8">
        <f>2500-2500</f>
        <v>0</v>
      </c>
      <c r="G46" s="8">
        <v>0</v>
      </c>
      <c r="H46" s="8">
        <v>0</v>
      </c>
      <c r="I46" s="8">
        <v>0</v>
      </c>
      <c r="J46" s="8">
        <v>0</v>
      </c>
      <c r="K46" s="12">
        <v>2500</v>
      </c>
    </row>
    <row r="47" spans="1:11" ht="12.75">
      <c r="A47" s="17" t="s">
        <v>70</v>
      </c>
      <c r="B47" s="18" t="s">
        <v>71</v>
      </c>
      <c r="C47" s="7" t="s">
        <v>59</v>
      </c>
      <c r="D47" s="8">
        <v>126793</v>
      </c>
      <c r="E47" s="8">
        <v>10000</v>
      </c>
      <c r="F47" s="8">
        <v>0</v>
      </c>
      <c r="G47" s="8">
        <v>0</v>
      </c>
      <c r="H47" s="8">
        <v>0</v>
      </c>
      <c r="I47" s="8">
        <v>89574</v>
      </c>
      <c r="J47" s="8">
        <v>0</v>
      </c>
      <c r="K47" s="12">
        <v>89574</v>
      </c>
    </row>
    <row r="48" spans="1:11" ht="12.75">
      <c r="A48" s="14"/>
      <c r="B48" s="16"/>
      <c r="C48" s="7" t="s">
        <v>13</v>
      </c>
      <c r="D48" s="8">
        <v>7500</v>
      </c>
      <c r="E48" s="8">
        <v>0</v>
      </c>
      <c r="F48" s="8">
        <v>5000</v>
      </c>
      <c r="G48" s="8">
        <v>0</v>
      </c>
      <c r="H48" s="8">
        <v>0</v>
      </c>
      <c r="I48" s="8">
        <v>0</v>
      </c>
      <c r="J48" s="8">
        <v>0</v>
      </c>
      <c r="K48" s="12">
        <v>5000</v>
      </c>
    </row>
    <row r="49" spans="1:11" ht="12.75">
      <c r="A49" s="17" t="s">
        <v>72</v>
      </c>
      <c r="B49" s="18" t="s">
        <v>73</v>
      </c>
      <c r="C49" s="7" t="s">
        <v>27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12">
        <v>0</v>
      </c>
    </row>
    <row r="50" spans="1:11" ht="12.75">
      <c r="A50" s="19"/>
      <c r="B50" s="20"/>
      <c r="C50" s="7" t="s">
        <v>74</v>
      </c>
      <c r="D50" s="8">
        <v>59200</v>
      </c>
      <c r="E50" s="8">
        <v>168003</v>
      </c>
      <c r="F50" s="8">
        <v>1000</v>
      </c>
      <c r="G50" s="8">
        <v>0</v>
      </c>
      <c r="H50" s="8">
        <v>0</v>
      </c>
      <c r="I50" s="8">
        <v>51253</v>
      </c>
      <c r="J50" s="8">
        <v>0</v>
      </c>
      <c r="K50" s="12">
        <v>52253</v>
      </c>
    </row>
    <row r="51" spans="1:11" ht="12.75">
      <c r="A51" s="14"/>
      <c r="B51" s="16"/>
      <c r="C51" s="7" t="s">
        <v>13</v>
      </c>
      <c r="D51" s="8">
        <v>22180</v>
      </c>
      <c r="E51" s="8">
        <v>43112</v>
      </c>
      <c r="F51" s="8">
        <v>35747</v>
      </c>
      <c r="G51" s="8">
        <v>0</v>
      </c>
      <c r="H51" s="8">
        <v>0</v>
      </c>
      <c r="I51" s="8">
        <v>0</v>
      </c>
      <c r="J51" s="8">
        <v>0</v>
      </c>
      <c r="K51" s="12">
        <v>35747</v>
      </c>
    </row>
    <row r="52" spans="1:11" ht="12.75">
      <c r="A52" s="6" t="s">
        <v>75</v>
      </c>
      <c r="B52" s="7" t="s">
        <v>76</v>
      </c>
      <c r="C52" s="7" t="s">
        <v>74</v>
      </c>
      <c r="D52" s="8">
        <v>0</v>
      </c>
      <c r="E52" s="8">
        <v>9520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12">
        <v>0</v>
      </c>
    </row>
    <row r="53" spans="1:11" ht="12.75">
      <c r="A53" s="6" t="s">
        <v>77</v>
      </c>
      <c r="B53" s="7" t="s">
        <v>78</v>
      </c>
      <c r="C53" s="7" t="s">
        <v>13</v>
      </c>
      <c r="D53" s="8">
        <v>14000</v>
      </c>
      <c r="E53" s="8">
        <v>10000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12">
        <v>0</v>
      </c>
    </row>
    <row r="54" spans="1:11" ht="12.75">
      <c r="A54" s="17" t="s">
        <v>79</v>
      </c>
      <c r="B54" s="18" t="s">
        <v>80</v>
      </c>
      <c r="C54" s="7" t="s">
        <v>81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12">
        <v>0</v>
      </c>
    </row>
    <row r="55" spans="1:11" ht="12.75">
      <c r="A55" s="14"/>
      <c r="B55" s="16"/>
      <c r="C55" s="7" t="s">
        <v>13</v>
      </c>
      <c r="D55" s="8">
        <v>76853</v>
      </c>
      <c r="E55" s="8">
        <v>57669</v>
      </c>
      <c r="F55" s="8">
        <v>141323</v>
      </c>
      <c r="G55" s="8">
        <v>0</v>
      </c>
      <c r="H55" s="8">
        <v>0</v>
      </c>
      <c r="I55" s="8">
        <v>0</v>
      </c>
      <c r="J55" s="8">
        <v>0</v>
      </c>
      <c r="K55" s="12">
        <v>141323</v>
      </c>
    </row>
    <row r="56" spans="1:11" ht="12.75">
      <c r="A56" s="6" t="s">
        <v>82</v>
      </c>
      <c r="B56" s="7" t="s">
        <v>83</v>
      </c>
      <c r="C56" s="7" t="s">
        <v>13</v>
      </c>
      <c r="D56" s="8">
        <v>0</v>
      </c>
      <c r="E56" s="8">
        <v>72392</v>
      </c>
      <c r="F56" s="8">
        <v>3500</v>
      </c>
      <c r="G56" s="8">
        <v>0</v>
      </c>
      <c r="H56" s="8">
        <v>0</v>
      </c>
      <c r="I56" s="8">
        <v>0</v>
      </c>
      <c r="J56" s="8">
        <v>0</v>
      </c>
      <c r="K56" s="12">
        <v>3500</v>
      </c>
    </row>
    <row r="57" spans="1:11" ht="12.75">
      <c r="A57" s="6" t="s">
        <v>84</v>
      </c>
      <c r="B57" s="7" t="s">
        <v>85</v>
      </c>
      <c r="C57" s="7" t="s">
        <v>13</v>
      </c>
      <c r="D57" s="8">
        <v>3200</v>
      </c>
      <c r="E57" s="8">
        <v>2700</v>
      </c>
      <c r="F57" s="8">
        <v>250</v>
      </c>
      <c r="G57" s="8">
        <v>0</v>
      </c>
      <c r="H57" s="8">
        <v>0</v>
      </c>
      <c r="I57" s="8">
        <v>0</v>
      </c>
      <c r="J57" s="8">
        <v>0</v>
      </c>
      <c r="K57" s="12">
        <v>250</v>
      </c>
    </row>
    <row r="58" spans="1:11" ht="12.75">
      <c r="A58" s="6" t="s">
        <v>86</v>
      </c>
      <c r="B58" s="7" t="s">
        <v>87</v>
      </c>
      <c r="C58" s="7" t="s">
        <v>81</v>
      </c>
      <c r="D58" s="8">
        <v>465760</v>
      </c>
      <c r="E58" s="8">
        <v>517875</v>
      </c>
      <c r="F58" s="8">
        <v>0</v>
      </c>
      <c r="G58" s="8">
        <v>0</v>
      </c>
      <c r="H58" s="8">
        <v>0</v>
      </c>
      <c r="I58" s="8">
        <v>0</v>
      </c>
      <c r="J58" s="8">
        <v>510813</v>
      </c>
      <c r="K58" s="12">
        <v>510813</v>
      </c>
    </row>
    <row r="59" spans="1:11" ht="12.75">
      <c r="A59" s="6" t="s">
        <v>88</v>
      </c>
      <c r="B59" s="7" t="s">
        <v>89</v>
      </c>
      <c r="C59" s="7" t="s">
        <v>13</v>
      </c>
      <c r="D59" s="8">
        <v>14541</v>
      </c>
      <c r="E59" s="8">
        <v>38137</v>
      </c>
      <c r="F59" s="8">
        <v>155138</v>
      </c>
      <c r="G59" s="8">
        <v>0</v>
      </c>
      <c r="H59" s="8">
        <v>0</v>
      </c>
      <c r="I59" s="8">
        <v>0</v>
      </c>
      <c r="J59" s="8">
        <v>0</v>
      </c>
      <c r="K59" s="12">
        <v>155138</v>
      </c>
    </row>
    <row r="60" spans="1:11" ht="12.75">
      <c r="A60" s="6" t="s">
        <v>90</v>
      </c>
      <c r="B60" s="7" t="s">
        <v>91</v>
      </c>
      <c r="C60" s="7" t="s">
        <v>13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12">
        <v>0</v>
      </c>
    </row>
    <row r="61" spans="1:11" ht="12.75">
      <c r="A61" s="6" t="s">
        <v>92</v>
      </c>
      <c r="B61" s="7" t="s">
        <v>93</v>
      </c>
      <c r="C61" s="7" t="s">
        <v>13</v>
      </c>
      <c r="D61" s="8">
        <v>49910</v>
      </c>
      <c r="E61" s="8">
        <v>35154</v>
      </c>
      <c r="F61" s="8">
        <v>37446</v>
      </c>
      <c r="G61" s="8">
        <v>0</v>
      </c>
      <c r="H61" s="8">
        <v>0</v>
      </c>
      <c r="I61" s="8">
        <v>0</v>
      </c>
      <c r="J61" s="8">
        <v>0</v>
      </c>
      <c r="K61" s="12">
        <v>37446</v>
      </c>
    </row>
    <row r="62" spans="1:11" ht="12.75">
      <c r="A62" s="17" t="s">
        <v>94</v>
      </c>
      <c r="B62" s="18" t="s">
        <v>95</v>
      </c>
      <c r="C62" s="7" t="s">
        <v>16</v>
      </c>
      <c r="D62" s="8">
        <v>0</v>
      </c>
      <c r="E62" s="8">
        <v>2000</v>
      </c>
      <c r="F62" s="8">
        <v>0</v>
      </c>
      <c r="G62" s="8">
        <v>0</v>
      </c>
      <c r="H62" s="8">
        <v>0</v>
      </c>
      <c r="I62" s="8">
        <v>2000</v>
      </c>
      <c r="J62" s="8">
        <v>23000</v>
      </c>
      <c r="K62" s="12">
        <v>25000</v>
      </c>
    </row>
    <row r="63" spans="1:11" ht="12.75">
      <c r="A63" s="14"/>
      <c r="B63" s="16"/>
      <c r="C63" s="7" t="s">
        <v>28</v>
      </c>
      <c r="D63" s="8">
        <v>0</v>
      </c>
      <c r="E63" s="8">
        <v>0</v>
      </c>
      <c r="F63" s="8">
        <v>1000</v>
      </c>
      <c r="G63" s="8">
        <v>0</v>
      </c>
      <c r="H63" s="8">
        <v>0</v>
      </c>
      <c r="I63" s="8">
        <v>0</v>
      </c>
      <c r="J63" s="8">
        <v>0</v>
      </c>
      <c r="K63" s="12">
        <v>1000</v>
      </c>
    </row>
    <row r="64" spans="1:11" ht="12.75">
      <c r="A64" s="6" t="s">
        <v>96</v>
      </c>
      <c r="B64" s="7" t="s">
        <v>97</v>
      </c>
      <c r="C64" s="7" t="s">
        <v>28</v>
      </c>
      <c r="D64" s="8">
        <v>3000</v>
      </c>
      <c r="E64" s="8">
        <v>2500</v>
      </c>
      <c r="F64" s="8">
        <v>0</v>
      </c>
      <c r="G64" s="8">
        <v>0</v>
      </c>
      <c r="H64" s="8">
        <v>1500</v>
      </c>
      <c r="I64" s="8">
        <v>0</v>
      </c>
      <c r="J64" s="8">
        <v>0</v>
      </c>
      <c r="K64" s="12">
        <v>1500</v>
      </c>
    </row>
    <row r="65" spans="1:11" ht="12.75">
      <c r="A65" s="6" t="s">
        <v>98</v>
      </c>
      <c r="B65" s="7" t="s">
        <v>99</v>
      </c>
      <c r="C65" s="7" t="s">
        <v>56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12">
        <v>0</v>
      </c>
    </row>
    <row r="66" spans="1:11" ht="12.75">
      <c r="A66" s="17" t="s">
        <v>100</v>
      </c>
      <c r="B66" s="18" t="s">
        <v>101</v>
      </c>
      <c r="C66" s="7" t="s">
        <v>23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12">
        <v>0</v>
      </c>
    </row>
    <row r="67" spans="1:11" ht="12.75">
      <c r="A67" s="19"/>
      <c r="B67" s="20"/>
      <c r="C67" s="7" t="s">
        <v>102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80000</v>
      </c>
      <c r="K67" s="12">
        <v>80000</v>
      </c>
    </row>
    <row r="68" spans="1:11" ht="12.75">
      <c r="A68" s="19"/>
      <c r="B68" s="20"/>
      <c r="C68" s="7" t="s">
        <v>27</v>
      </c>
      <c r="D68" s="8">
        <v>2900</v>
      </c>
      <c r="E68" s="8">
        <v>0</v>
      </c>
      <c r="F68" s="8">
        <v>8050</v>
      </c>
      <c r="G68" s="8">
        <v>0</v>
      </c>
      <c r="H68" s="8">
        <v>0</v>
      </c>
      <c r="I68" s="8">
        <v>0</v>
      </c>
      <c r="J68" s="8">
        <v>0</v>
      </c>
      <c r="K68" s="12">
        <v>8050</v>
      </c>
    </row>
    <row r="69" spans="1:11" ht="12.75">
      <c r="A69" s="19"/>
      <c r="B69" s="20"/>
      <c r="C69" s="7" t="s">
        <v>103</v>
      </c>
      <c r="D69" s="8">
        <v>260000</v>
      </c>
      <c r="E69" s="8">
        <v>57209</v>
      </c>
      <c r="F69" s="8">
        <v>12000</v>
      </c>
      <c r="G69" s="8">
        <v>45083</v>
      </c>
      <c r="H69" s="8">
        <v>0</v>
      </c>
      <c r="I69" s="8">
        <v>0</v>
      </c>
      <c r="J69" s="8">
        <v>0</v>
      </c>
      <c r="K69" s="12">
        <v>57083</v>
      </c>
    </row>
    <row r="70" spans="1:11" ht="12.75">
      <c r="A70" s="19"/>
      <c r="B70" s="20"/>
      <c r="C70" s="7" t="s">
        <v>13</v>
      </c>
      <c r="D70" s="8">
        <v>27653</v>
      </c>
      <c r="E70" s="8">
        <v>26022</v>
      </c>
      <c r="F70" s="8">
        <v>26212</v>
      </c>
      <c r="G70" s="8">
        <v>0</v>
      </c>
      <c r="H70" s="8">
        <v>0</v>
      </c>
      <c r="I70" s="8">
        <v>0</v>
      </c>
      <c r="J70" s="8">
        <v>0</v>
      </c>
      <c r="K70" s="12">
        <v>26212</v>
      </c>
    </row>
    <row r="71" spans="1:11" ht="12.75">
      <c r="A71" s="14"/>
      <c r="B71" s="16"/>
      <c r="C71" s="7" t="s">
        <v>56</v>
      </c>
      <c r="D71" s="8">
        <v>0</v>
      </c>
      <c r="E71" s="8">
        <v>18257</v>
      </c>
      <c r="F71" s="8">
        <v>1500</v>
      </c>
      <c r="G71" s="8">
        <v>0</v>
      </c>
      <c r="H71" s="8">
        <v>0</v>
      </c>
      <c r="I71" s="8">
        <v>0</v>
      </c>
      <c r="J71" s="8">
        <v>0</v>
      </c>
      <c r="K71" s="12">
        <v>1500</v>
      </c>
    </row>
    <row r="72" spans="1:11" ht="12.75">
      <c r="A72" s="17" t="s">
        <v>104</v>
      </c>
      <c r="B72" s="18" t="s">
        <v>105</v>
      </c>
      <c r="C72" s="7" t="s">
        <v>28</v>
      </c>
      <c r="D72" s="8">
        <v>0</v>
      </c>
      <c r="E72" s="8">
        <v>4000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12">
        <v>0</v>
      </c>
    </row>
    <row r="73" spans="1:11" ht="12.75">
      <c r="A73" s="14"/>
      <c r="B73" s="16"/>
      <c r="C73" s="7" t="s">
        <v>13</v>
      </c>
      <c r="D73" s="8">
        <v>2700</v>
      </c>
      <c r="E73" s="8">
        <v>10475</v>
      </c>
      <c r="F73" s="8">
        <v>38000</v>
      </c>
      <c r="G73" s="8">
        <v>0</v>
      </c>
      <c r="H73" s="8">
        <v>0</v>
      </c>
      <c r="I73" s="8">
        <v>0</v>
      </c>
      <c r="J73" s="8">
        <v>0</v>
      </c>
      <c r="K73" s="12">
        <v>38000</v>
      </c>
    </row>
    <row r="74" spans="1:11" ht="12.75">
      <c r="A74" s="6" t="s">
        <v>106</v>
      </c>
      <c r="B74" s="7" t="s">
        <v>107</v>
      </c>
      <c r="C74" s="7" t="s">
        <v>16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10000</v>
      </c>
      <c r="J74" s="8">
        <v>0</v>
      </c>
      <c r="K74" s="12">
        <v>10000</v>
      </c>
    </row>
    <row r="75" spans="1:11" ht="12.75">
      <c r="A75" s="6" t="s">
        <v>108</v>
      </c>
      <c r="B75" s="7" t="s">
        <v>109</v>
      </c>
      <c r="C75" s="7" t="s">
        <v>50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12">
        <v>0</v>
      </c>
    </row>
    <row r="76" spans="1:11" ht="12.75">
      <c r="A76" s="6" t="s">
        <v>110</v>
      </c>
      <c r="B76" s="7" t="s">
        <v>111</v>
      </c>
      <c r="C76" s="7" t="s">
        <v>13</v>
      </c>
      <c r="D76" s="8">
        <v>0</v>
      </c>
      <c r="E76" s="8">
        <v>0</v>
      </c>
      <c r="F76" s="8">
        <v>5000</v>
      </c>
      <c r="G76" s="8">
        <v>0</v>
      </c>
      <c r="H76" s="8">
        <v>0</v>
      </c>
      <c r="I76" s="8">
        <v>0</v>
      </c>
      <c r="J76" s="8">
        <v>0</v>
      </c>
      <c r="K76" s="12">
        <v>5000</v>
      </c>
    </row>
    <row r="77" spans="1:11" ht="12.75">
      <c r="A77" s="17" t="s">
        <v>112</v>
      </c>
      <c r="B77" s="18" t="s">
        <v>113</v>
      </c>
      <c r="C77" s="7" t="s">
        <v>16</v>
      </c>
      <c r="D77" s="8">
        <v>500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12">
        <v>0</v>
      </c>
    </row>
    <row r="78" spans="1:11" ht="12.75">
      <c r="A78" s="14"/>
      <c r="B78" s="16"/>
      <c r="C78" s="7" t="s">
        <v>13</v>
      </c>
      <c r="D78" s="8">
        <v>31664</v>
      </c>
      <c r="E78" s="8">
        <v>42753</v>
      </c>
      <c r="F78" s="8">
        <v>47007</v>
      </c>
      <c r="G78" s="8">
        <v>0</v>
      </c>
      <c r="H78" s="8">
        <v>0</v>
      </c>
      <c r="I78" s="8">
        <v>0</v>
      </c>
      <c r="J78" s="8">
        <v>0</v>
      </c>
      <c r="K78" s="12">
        <v>47007</v>
      </c>
    </row>
    <row r="79" spans="1:11" ht="12.75">
      <c r="A79" s="6" t="s">
        <v>114</v>
      </c>
      <c r="B79" s="7" t="s">
        <v>115</v>
      </c>
      <c r="C79" s="7" t="s">
        <v>16</v>
      </c>
      <c r="D79" s="8">
        <v>500</v>
      </c>
      <c r="E79" s="8">
        <v>0</v>
      </c>
      <c r="F79" s="8">
        <v>0</v>
      </c>
      <c r="G79" s="8">
        <v>0</v>
      </c>
      <c r="H79" s="8">
        <v>0</v>
      </c>
      <c r="I79" s="8">
        <v>500</v>
      </c>
      <c r="J79" s="8">
        <v>0</v>
      </c>
      <c r="K79" s="12">
        <v>500</v>
      </c>
    </row>
    <row r="80" spans="1:11" ht="12.75">
      <c r="A80" s="17" t="s">
        <v>116</v>
      </c>
      <c r="B80" s="18" t="s">
        <v>117</v>
      </c>
      <c r="C80" s="7" t="s">
        <v>16</v>
      </c>
      <c r="D80" s="8">
        <v>3000</v>
      </c>
      <c r="E80" s="8">
        <v>3000</v>
      </c>
      <c r="F80" s="8">
        <v>0</v>
      </c>
      <c r="G80" s="8">
        <v>0</v>
      </c>
      <c r="H80" s="8">
        <v>0</v>
      </c>
      <c r="I80" s="8">
        <v>0</v>
      </c>
      <c r="J80" s="8">
        <v>3000</v>
      </c>
      <c r="K80" s="12">
        <v>3000</v>
      </c>
    </row>
    <row r="81" spans="1:11" ht="12.75">
      <c r="A81" s="19"/>
      <c r="B81" s="20"/>
      <c r="C81" s="7" t="s">
        <v>13</v>
      </c>
      <c r="D81" s="8">
        <v>2200</v>
      </c>
      <c r="E81" s="8">
        <v>17045</v>
      </c>
      <c r="F81" s="8">
        <v>24163</v>
      </c>
      <c r="G81" s="8">
        <v>0</v>
      </c>
      <c r="H81" s="8">
        <v>0</v>
      </c>
      <c r="I81" s="8">
        <v>0</v>
      </c>
      <c r="J81" s="8">
        <v>0</v>
      </c>
      <c r="K81" s="12">
        <v>24163</v>
      </c>
    </row>
    <row r="82" spans="1:11" ht="12.75">
      <c r="A82" s="14"/>
      <c r="B82" s="16"/>
      <c r="C82" s="7" t="s">
        <v>56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12">
        <v>0</v>
      </c>
    </row>
    <row r="83" spans="1:11" ht="13.5" thickBot="1">
      <c r="A83" s="6" t="s">
        <v>118</v>
      </c>
      <c r="B83" s="7" t="s">
        <v>119</v>
      </c>
      <c r="C83" s="7" t="s">
        <v>56</v>
      </c>
      <c r="D83" s="8">
        <v>0</v>
      </c>
      <c r="E83" s="8">
        <v>2260</v>
      </c>
      <c r="F83" s="8">
        <v>500</v>
      </c>
      <c r="G83" s="8">
        <v>0</v>
      </c>
      <c r="H83" s="8">
        <v>0</v>
      </c>
      <c r="I83" s="8">
        <v>0</v>
      </c>
      <c r="J83" s="8">
        <v>0</v>
      </c>
      <c r="K83" s="12">
        <v>500</v>
      </c>
    </row>
    <row r="84" spans="1:11" ht="13.5" thickBot="1">
      <c r="A84" s="21" t="s">
        <v>120</v>
      </c>
      <c r="B84" s="22"/>
      <c r="C84" s="23"/>
      <c r="D84" s="4">
        <v>39538</v>
      </c>
      <c r="E84" s="5">
        <v>98391</v>
      </c>
      <c r="F84" s="5">
        <v>73946</v>
      </c>
      <c r="G84" s="5">
        <v>0</v>
      </c>
      <c r="H84" s="5">
        <v>0</v>
      </c>
      <c r="I84" s="5">
        <f>SUM(I85:I93)</f>
        <v>30819</v>
      </c>
      <c r="J84" s="5">
        <v>0</v>
      </c>
      <c r="K84" s="11">
        <f>SUM(K85:K93)</f>
        <v>104765</v>
      </c>
    </row>
    <row r="85" spans="1:11" ht="12.75">
      <c r="A85" s="6" t="s">
        <v>121</v>
      </c>
      <c r="B85" s="7" t="s">
        <v>122</v>
      </c>
      <c r="C85" s="7" t="s">
        <v>123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12">
        <v>0</v>
      </c>
    </row>
    <row r="86" spans="1:11" ht="12.75">
      <c r="A86" s="6" t="s">
        <v>124</v>
      </c>
      <c r="B86" s="7" t="s">
        <v>125</v>
      </c>
      <c r="C86" s="7" t="s">
        <v>123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11505</v>
      </c>
      <c r="J86" s="8">
        <v>0</v>
      </c>
      <c r="K86" s="12">
        <v>11505</v>
      </c>
    </row>
    <row r="87" spans="1:11" ht="12.75">
      <c r="A87" s="6" t="s">
        <v>126</v>
      </c>
      <c r="B87" s="7" t="s">
        <v>127</v>
      </c>
      <c r="C87" s="7" t="s">
        <v>123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12">
        <v>0</v>
      </c>
    </row>
    <row r="88" spans="1:11" ht="12.75">
      <c r="A88" s="17" t="s">
        <v>128</v>
      </c>
      <c r="B88" s="18" t="s">
        <v>162</v>
      </c>
      <c r="C88" s="7" t="s">
        <v>50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12">
        <v>0</v>
      </c>
    </row>
    <row r="89" spans="1:11" ht="12.75">
      <c r="A89" s="19"/>
      <c r="B89" s="20"/>
      <c r="C89" s="7" t="s">
        <v>123</v>
      </c>
      <c r="D89" s="8">
        <v>0</v>
      </c>
      <c r="E89" s="8">
        <v>49561</v>
      </c>
      <c r="F89" s="8">
        <v>0</v>
      </c>
      <c r="G89" s="8">
        <v>0</v>
      </c>
      <c r="H89" s="8">
        <v>0</v>
      </c>
      <c r="I89" s="8">
        <v>19314</v>
      </c>
      <c r="J89" s="8">
        <v>0</v>
      </c>
      <c r="K89" s="12">
        <v>19314</v>
      </c>
    </row>
    <row r="90" spans="1:11" ht="12.75">
      <c r="A90" s="14"/>
      <c r="B90" s="16"/>
      <c r="C90" s="7" t="s">
        <v>13</v>
      </c>
      <c r="D90" s="8">
        <v>36448</v>
      </c>
      <c r="E90" s="8">
        <v>45901</v>
      </c>
      <c r="F90" s="8">
        <v>73946</v>
      </c>
      <c r="G90" s="8">
        <v>0</v>
      </c>
      <c r="H90" s="8">
        <v>0</v>
      </c>
      <c r="I90" s="8">
        <v>0</v>
      </c>
      <c r="J90" s="8">
        <v>0</v>
      </c>
      <c r="K90" s="12">
        <v>73946</v>
      </c>
    </row>
    <row r="91" spans="1:11" ht="12.75">
      <c r="A91" s="6" t="s">
        <v>129</v>
      </c>
      <c r="B91" s="7" t="s">
        <v>130</v>
      </c>
      <c r="C91" s="7" t="s">
        <v>13</v>
      </c>
      <c r="D91" s="8">
        <v>1000</v>
      </c>
      <c r="E91" s="8">
        <v>929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12">
        <v>0</v>
      </c>
    </row>
    <row r="92" spans="1:11" ht="12.75">
      <c r="A92" s="6" t="s">
        <v>131</v>
      </c>
      <c r="B92" s="7" t="s">
        <v>132</v>
      </c>
      <c r="C92" s="7" t="s">
        <v>13</v>
      </c>
      <c r="D92" s="8">
        <v>2090</v>
      </c>
      <c r="E92" s="8">
        <v>2000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12">
        <v>0</v>
      </c>
    </row>
    <row r="93" spans="1:11" ht="13.5" thickBot="1">
      <c r="A93" s="6" t="s">
        <v>133</v>
      </c>
      <c r="B93" s="7" t="s">
        <v>134</v>
      </c>
      <c r="C93" s="7" t="s">
        <v>123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12">
        <v>0</v>
      </c>
    </row>
    <row r="94" spans="1:11" ht="13.5" thickBot="1">
      <c r="A94" s="21" t="s">
        <v>135</v>
      </c>
      <c r="B94" s="22"/>
      <c r="C94" s="23"/>
      <c r="D94" s="4">
        <v>68104</v>
      </c>
      <c r="E94" s="5">
        <v>30361</v>
      </c>
      <c r="F94" s="5">
        <v>39096</v>
      </c>
      <c r="G94" s="5">
        <v>0</v>
      </c>
      <c r="H94" s="5">
        <v>100</v>
      </c>
      <c r="I94" s="5">
        <v>0</v>
      </c>
      <c r="J94" s="5">
        <v>0</v>
      </c>
      <c r="K94" s="11">
        <v>39196</v>
      </c>
    </row>
    <row r="95" spans="1:11" ht="12.75">
      <c r="A95" s="6" t="s">
        <v>136</v>
      </c>
      <c r="B95" s="7" t="s">
        <v>137</v>
      </c>
      <c r="C95" s="7" t="s">
        <v>138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12">
        <v>0</v>
      </c>
    </row>
    <row r="96" spans="1:11" ht="12.75">
      <c r="A96" s="6" t="s">
        <v>139</v>
      </c>
      <c r="B96" s="7" t="s">
        <v>163</v>
      </c>
      <c r="C96" s="7" t="s">
        <v>13</v>
      </c>
      <c r="D96" s="8">
        <v>1000</v>
      </c>
      <c r="E96" s="8">
        <v>2292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12">
        <v>0</v>
      </c>
    </row>
    <row r="97" spans="1:11" ht="12.75">
      <c r="A97" s="17" t="s">
        <v>140</v>
      </c>
      <c r="B97" s="18" t="s">
        <v>141</v>
      </c>
      <c r="C97" s="7" t="s">
        <v>12</v>
      </c>
      <c r="D97" s="8">
        <v>10131</v>
      </c>
      <c r="E97" s="8">
        <v>2610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12">
        <v>0</v>
      </c>
    </row>
    <row r="98" spans="1:11" ht="12.75">
      <c r="A98" s="19"/>
      <c r="B98" s="20"/>
      <c r="C98" s="7" t="s">
        <v>27</v>
      </c>
      <c r="D98" s="8">
        <v>1400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12">
        <v>0</v>
      </c>
    </row>
    <row r="99" spans="1:11" ht="12.75">
      <c r="A99" s="14"/>
      <c r="B99" s="16"/>
      <c r="C99" s="7" t="s">
        <v>142</v>
      </c>
      <c r="D99" s="8">
        <v>0</v>
      </c>
      <c r="E99" s="8">
        <v>0</v>
      </c>
      <c r="F99" s="8">
        <v>2157</v>
      </c>
      <c r="G99" s="8">
        <v>0</v>
      </c>
      <c r="H99" s="8">
        <v>100</v>
      </c>
      <c r="I99" s="8">
        <v>0</v>
      </c>
      <c r="J99" s="8">
        <v>0</v>
      </c>
      <c r="K99" s="12">
        <v>2257</v>
      </c>
    </row>
    <row r="100" spans="1:11" ht="12.75">
      <c r="A100" s="6" t="s">
        <v>143</v>
      </c>
      <c r="B100" s="7" t="s">
        <v>144</v>
      </c>
      <c r="C100" s="7" t="s">
        <v>138</v>
      </c>
      <c r="D100" s="8">
        <v>13300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12">
        <v>0</v>
      </c>
    </row>
    <row r="101" spans="1:11" ht="13.5" thickBot="1">
      <c r="A101" s="6" t="s">
        <v>145</v>
      </c>
      <c r="B101" s="7" t="s">
        <v>146</v>
      </c>
      <c r="C101" s="7" t="s">
        <v>13</v>
      </c>
      <c r="D101" s="8">
        <v>42273</v>
      </c>
      <c r="E101" s="8">
        <v>25459</v>
      </c>
      <c r="F101" s="8">
        <v>36939</v>
      </c>
      <c r="G101" s="8">
        <v>0</v>
      </c>
      <c r="H101" s="8">
        <v>0</v>
      </c>
      <c r="I101" s="8">
        <v>0</v>
      </c>
      <c r="J101" s="8">
        <v>0</v>
      </c>
      <c r="K101" s="12">
        <v>36939</v>
      </c>
    </row>
    <row r="102" spans="1:11" ht="13.5" thickBot="1">
      <c r="A102" s="21" t="s">
        <v>147</v>
      </c>
      <c r="B102" s="22"/>
      <c r="C102" s="23"/>
      <c r="D102" s="4">
        <v>593248</v>
      </c>
      <c r="E102" s="5">
        <v>301869</v>
      </c>
      <c r="F102" s="5">
        <v>57116</v>
      </c>
      <c r="G102" s="5">
        <v>0</v>
      </c>
      <c r="H102" s="5">
        <v>35464</v>
      </c>
      <c r="I102" s="5">
        <v>0</v>
      </c>
      <c r="J102" s="5">
        <v>65000</v>
      </c>
      <c r="K102" s="11">
        <v>157580</v>
      </c>
    </row>
    <row r="103" spans="1:11" ht="12.75">
      <c r="A103" s="13" t="s">
        <v>148</v>
      </c>
      <c r="B103" s="15" t="s">
        <v>149</v>
      </c>
      <c r="C103" s="7" t="s">
        <v>12</v>
      </c>
      <c r="D103" s="8">
        <v>20448</v>
      </c>
      <c r="E103" s="8">
        <v>23945</v>
      </c>
      <c r="F103" s="8">
        <v>4200</v>
      </c>
      <c r="G103" s="8">
        <v>0</v>
      </c>
      <c r="H103" s="8">
        <v>0</v>
      </c>
      <c r="I103" s="8">
        <v>0</v>
      </c>
      <c r="J103" s="8">
        <v>0</v>
      </c>
      <c r="K103" s="12">
        <v>4200</v>
      </c>
    </row>
    <row r="104" spans="1:11" ht="12.75">
      <c r="A104" s="19"/>
      <c r="B104" s="20"/>
      <c r="C104" s="7" t="s">
        <v>50</v>
      </c>
      <c r="D104" s="8">
        <v>20100</v>
      </c>
      <c r="E104" s="8">
        <v>28450</v>
      </c>
      <c r="F104" s="8">
        <v>0</v>
      </c>
      <c r="G104" s="8">
        <v>0</v>
      </c>
      <c r="H104" s="8">
        <v>35189</v>
      </c>
      <c r="I104" s="8">
        <v>0</v>
      </c>
      <c r="J104" s="8">
        <v>0</v>
      </c>
      <c r="K104" s="12">
        <v>35189</v>
      </c>
    </row>
    <row r="105" spans="1:11" ht="12.75">
      <c r="A105" s="19"/>
      <c r="B105" s="20"/>
      <c r="C105" s="7" t="s">
        <v>150</v>
      </c>
      <c r="D105" s="8">
        <v>0</v>
      </c>
      <c r="E105" s="8">
        <v>250</v>
      </c>
      <c r="F105" s="8">
        <v>0</v>
      </c>
      <c r="G105" s="8">
        <v>0</v>
      </c>
      <c r="H105" s="8">
        <v>275</v>
      </c>
      <c r="I105" s="8">
        <v>0</v>
      </c>
      <c r="J105" s="8">
        <v>0</v>
      </c>
      <c r="K105" s="12">
        <v>275</v>
      </c>
    </row>
    <row r="106" spans="1:11" ht="12.75">
      <c r="A106" s="19"/>
      <c r="B106" s="20"/>
      <c r="C106" s="7" t="s">
        <v>27</v>
      </c>
      <c r="D106" s="8">
        <v>6200</v>
      </c>
      <c r="E106" s="8">
        <v>5400</v>
      </c>
      <c r="F106" s="8">
        <v>4249</v>
      </c>
      <c r="G106" s="8">
        <v>0</v>
      </c>
      <c r="H106" s="8">
        <v>0</v>
      </c>
      <c r="I106" s="8">
        <v>0</v>
      </c>
      <c r="J106" s="8">
        <v>0</v>
      </c>
      <c r="K106" s="12">
        <v>4249</v>
      </c>
    </row>
    <row r="107" spans="1:11" ht="12.75">
      <c r="A107" s="14"/>
      <c r="B107" s="16"/>
      <c r="C107" s="7" t="s">
        <v>13</v>
      </c>
      <c r="D107" s="8">
        <v>37685</v>
      </c>
      <c r="E107" s="8">
        <v>85832</v>
      </c>
      <c r="F107" s="8">
        <v>48233</v>
      </c>
      <c r="G107" s="8">
        <v>0</v>
      </c>
      <c r="H107" s="8">
        <v>0</v>
      </c>
      <c r="I107" s="8">
        <v>0</v>
      </c>
      <c r="J107" s="8">
        <v>0</v>
      </c>
      <c r="K107" s="12">
        <v>48233</v>
      </c>
    </row>
    <row r="108" spans="1:11" ht="12.75">
      <c r="A108" s="17" t="s">
        <v>151</v>
      </c>
      <c r="B108" s="18" t="s">
        <v>152</v>
      </c>
      <c r="C108" s="7" t="s">
        <v>50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12">
        <v>0</v>
      </c>
    </row>
    <row r="109" spans="1:11" ht="12.75">
      <c r="A109" s="19"/>
      <c r="B109" s="20"/>
      <c r="C109" s="7" t="s">
        <v>27</v>
      </c>
      <c r="D109" s="8">
        <v>300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12">
        <v>0</v>
      </c>
    </row>
    <row r="110" spans="1:11" ht="12.75">
      <c r="A110" s="19"/>
      <c r="B110" s="20"/>
      <c r="C110" s="7" t="s">
        <v>13</v>
      </c>
      <c r="D110" s="8">
        <v>0</v>
      </c>
      <c r="E110" s="8">
        <v>0</v>
      </c>
      <c r="F110" s="8">
        <v>254</v>
      </c>
      <c r="G110" s="8">
        <v>0</v>
      </c>
      <c r="H110" s="8">
        <v>0</v>
      </c>
      <c r="I110" s="8">
        <v>0</v>
      </c>
      <c r="J110" s="8">
        <v>0</v>
      </c>
      <c r="K110" s="12">
        <v>254</v>
      </c>
    </row>
    <row r="111" spans="1:11" ht="12.75">
      <c r="A111" s="14"/>
      <c r="B111" s="16"/>
      <c r="C111" s="7" t="s">
        <v>153</v>
      </c>
      <c r="D111" s="8">
        <v>0</v>
      </c>
      <c r="E111" s="8">
        <v>0</v>
      </c>
      <c r="F111" s="8">
        <v>180</v>
      </c>
      <c r="G111" s="8">
        <v>0</v>
      </c>
      <c r="H111" s="8">
        <v>0</v>
      </c>
      <c r="I111" s="8">
        <v>0</v>
      </c>
      <c r="J111" s="8">
        <v>0</v>
      </c>
      <c r="K111" s="12">
        <v>180</v>
      </c>
    </row>
    <row r="112" spans="1:11" ht="12.75">
      <c r="A112" s="17" t="s">
        <v>154</v>
      </c>
      <c r="B112" s="18" t="s">
        <v>155</v>
      </c>
      <c r="C112" s="7" t="s">
        <v>156</v>
      </c>
      <c r="D112" s="8">
        <v>0</v>
      </c>
      <c r="E112" s="8">
        <v>120000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12">
        <v>0</v>
      </c>
    </row>
    <row r="113" spans="1:11" ht="13.5" thickBot="1">
      <c r="A113" s="24"/>
      <c r="B113" s="25"/>
      <c r="C113" s="7" t="s">
        <v>13</v>
      </c>
      <c r="D113" s="8">
        <v>508515</v>
      </c>
      <c r="E113" s="8">
        <v>37992</v>
      </c>
      <c r="F113" s="8">
        <v>0</v>
      </c>
      <c r="G113" s="8">
        <v>0</v>
      </c>
      <c r="H113" s="8">
        <v>0</v>
      </c>
      <c r="I113" s="8">
        <v>0</v>
      </c>
      <c r="J113" s="8">
        <v>65000</v>
      </c>
      <c r="K113" s="12">
        <v>65000</v>
      </c>
    </row>
    <row r="114" spans="1:11" ht="13.5" thickBot="1">
      <c r="A114" s="21" t="s">
        <v>157</v>
      </c>
      <c r="B114" s="22"/>
      <c r="C114" s="23"/>
      <c r="D114" s="4">
        <v>2904181</v>
      </c>
      <c r="E114" s="5">
        <v>2847222</v>
      </c>
      <c r="F114" s="5">
        <v>1723773</v>
      </c>
      <c r="G114" s="5">
        <v>45083</v>
      </c>
      <c r="H114" s="5">
        <v>37064</v>
      </c>
      <c r="I114" s="5">
        <f>SUM(I6+I10+I26+I84+I94+I102)</f>
        <v>197064</v>
      </c>
      <c r="J114" s="5">
        <v>962177</v>
      </c>
      <c r="K114" s="11">
        <f>SUM(K6+K10+K26+K84+K94+K102)</f>
        <v>2965161</v>
      </c>
    </row>
  </sheetData>
  <sheetProtection/>
  <mergeCells count="56">
    <mergeCell ref="F3:K4"/>
    <mergeCell ref="A2:K2"/>
    <mergeCell ref="A3:A5"/>
    <mergeCell ref="B3:B5"/>
    <mergeCell ref="C3:C5"/>
    <mergeCell ref="D3:D5"/>
    <mergeCell ref="E3:E5"/>
    <mergeCell ref="A6:C6"/>
    <mergeCell ref="A10:C10"/>
    <mergeCell ref="A26:C26"/>
    <mergeCell ref="A84:C84"/>
    <mergeCell ref="A94:C94"/>
    <mergeCell ref="A102:C102"/>
    <mergeCell ref="A97:A99"/>
    <mergeCell ref="B97:B99"/>
    <mergeCell ref="A88:A90"/>
    <mergeCell ref="B88:B90"/>
    <mergeCell ref="A114:C114"/>
    <mergeCell ref="A112:A113"/>
    <mergeCell ref="B112:B113"/>
    <mergeCell ref="A108:A111"/>
    <mergeCell ref="B108:B111"/>
    <mergeCell ref="A103:A107"/>
    <mergeCell ref="B103:B107"/>
    <mergeCell ref="A80:A82"/>
    <mergeCell ref="B80:B82"/>
    <mergeCell ref="A77:A78"/>
    <mergeCell ref="B77:B78"/>
    <mergeCell ref="A72:A73"/>
    <mergeCell ref="B72:B73"/>
    <mergeCell ref="A66:A71"/>
    <mergeCell ref="B66:B71"/>
    <mergeCell ref="A62:A63"/>
    <mergeCell ref="B62:B63"/>
    <mergeCell ref="A54:A55"/>
    <mergeCell ref="B54:B55"/>
    <mergeCell ref="A49:A51"/>
    <mergeCell ref="B49:B51"/>
    <mergeCell ref="A47:A48"/>
    <mergeCell ref="B47:B48"/>
    <mergeCell ref="A44:A46"/>
    <mergeCell ref="B44:B46"/>
    <mergeCell ref="A37:A40"/>
    <mergeCell ref="B37:B40"/>
    <mergeCell ref="A34:A36"/>
    <mergeCell ref="B34:B36"/>
    <mergeCell ref="A32:A33"/>
    <mergeCell ref="B32:B33"/>
    <mergeCell ref="A7:A8"/>
    <mergeCell ref="B7:B8"/>
    <mergeCell ref="A30:A31"/>
    <mergeCell ref="B30:B31"/>
    <mergeCell ref="A14:A18"/>
    <mergeCell ref="B14:B18"/>
    <mergeCell ref="A12:A13"/>
    <mergeCell ref="B12:B13"/>
  </mergeCells>
  <printOptions horizontalCentered="1"/>
  <pageMargins left="0.7874015748031497" right="0.7874015748031497" top="0.7874015748031497" bottom="0.3937007874015748" header="0.5118110236220472" footer="0.5118110236220472"/>
  <pageSetup fitToHeight="0" fitToWidth="1" horizontalDpi="600" verticalDpi="600" orientation="landscape" paperSize="9" scale="84" r:id="rId1"/>
  <headerFooter differentFirst="1" alignWithMargins="0">
    <oddFooter>&amp;C&amp;P/&amp;N</oddFooter>
    <firstHeader>&amp;RPříloha č. 6</firstHeader>
    <firstFooter>&amp;C&amp;P/&amp;N</firstFooter>
  </headerFooter>
  <rowBreaks count="2" manualBreakCount="2">
    <brk id="43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Dannhoferová Irena</cp:lastModifiedBy>
  <cp:lastPrinted>2019-12-31T12:50:12Z</cp:lastPrinted>
  <dcterms:created xsi:type="dcterms:W3CDTF">2001-10-24T13:08:44Z</dcterms:created>
  <dcterms:modified xsi:type="dcterms:W3CDTF">2019-12-31T12:50:24Z</dcterms:modified>
  <cp:category/>
  <cp:version/>
  <cp:contentType/>
  <cp:contentStatus/>
</cp:coreProperties>
</file>