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19425" windowHeight="11025"/>
  </bookViews>
  <sheets>
    <sheet name="List1" sheetId="1" r:id="rId1"/>
    <sheet name="List2" sheetId="2" r:id="rId2"/>
    <sheet name="List3" sheetId="3" r:id="rId3"/>
  </sheets>
  <calcPr calcId="145621" concurrentCalc="0"/>
</workbook>
</file>

<file path=xl/calcChain.xml><?xml version="1.0" encoding="utf-8"?>
<calcChain xmlns="http://schemas.openxmlformats.org/spreadsheetml/2006/main">
  <c r="F12" i="1" l="1"/>
  <c r="E12" i="1"/>
  <c r="D12" i="1"/>
</calcChain>
</file>

<file path=xl/sharedStrings.xml><?xml version="1.0" encoding="utf-8"?>
<sst xmlns="http://schemas.openxmlformats.org/spreadsheetml/2006/main" count="31" uniqueCount="30">
  <si>
    <t>Název žadatele</t>
  </si>
  <si>
    <t>Název projektu</t>
  </si>
  <si>
    <t>Celkové náklady na projekt v Kč</t>
  </si>
  <si>
    <t>Požadovaná částka v Kč</t>
  </si>
  <si>
    <t>Návrh na poskytnutí dotace SMO v Kč</t>
  </si>
  <si>
    <t>Návrh uznatelných nákladů dotace</t>
  </si>
  <si>
    <t>Český atletický svaz; Diskařská 2431/4, 169 00 Praha 6; IČO 00539244</t>
  </si>
  <si>
    <t>Ostrava Chess z.s.; Jaroslava Štorkána 1469/35, Polanka nad Odrou, 725 25 Ostrava; IČO 27048802</t>
  </si>
  <si>
    <t>J&amp;T Banka Ostrava Beach Open</t>
  </si>
  <si>
    <t>telekomunikační a poštovní služby, internet, správa webových stránek - tvorba a správa webových stránek; nájem a služby spojené s nájmem sportovišť a nebytových prostor - nájem Domu kultury města Ostravy; kancelářské potřeby, zdravotní pomůcky, sportovní a spotřeb. materiál vč. vybavení - šachy, šachovnice, hodiny; odměny z dohod (OON – DPP, DPČ vč. zákonných odvodů) a služby (OSVČ): trenérů, rozhodčích, pořadatelů, správců, technických a organizačních pracovníků - rozhodčí, pořadatelé, přednášející, aktér simultánek, obsluha a komentátor online přenosů; cestovné, doprava, přeprava materiálu, přeprava ZTP; startovné, ubytování, stravování, pitný režim; propagace, věcné ceny, tiskové služby - tiskoviny, média, marketing, inzerce v médiích, upomínkové předměty, billboardy, výlepy, věcné ceny; balné, poštovné a doprava zboží (pouze uznatelných nákladů projektu) – poštovné; další náklady - poplatky Šachovému svazu ČR</t>
  </si>
  <si>
    <t>Mezinárodní šachový festival Ostravský koník 2021</t>
  </si>
  <si>
    <t>RAUL, s.r.o.; Elišky Krásnohorské 12/5, 110 00 Praha 1; IČO 25608673</t>
  </si>
  <si>
    <t>Czech Indoor Gala Ostrava 2021</t>
  </si>
  <si>
    <t>Sdružení sportovních klubů Vítkovice, z.s.; Závodní 2891/86, 703 00 Ostrava; IČO 00534544</t>
  </si>
  <si>
    <t>Zlatá tretra WA Continental Tour Gold 2021</t>
  </si>
  <si>
    <t>RWR s.r.o.; Vřesová 530, 742 85 Vřesina; IČO: 27793460</t>
  </si>
  <si>
    <t>Mezinárodní tenisový turnaj mužů 2021</t>
  </si>
  <si>
    <t>Český běh žen 2021</t>
  </si>
  <si>
    <t>Maraton klub Seitl Ostrava, z.s.; Gen. Sochora 1206/13, 708 00 Ostrava-Poruba; IČO: 66181062</t>
  </si>
  <si>
    <t>Ostrava!!! City Marathon</t>
  </si>
  <si>
    <t>Jezdecký klub Baník Ostrava; K Průplavu 729/12, 724 00 Ostrava - Stará Bělá; IČO: 60783419</t>
  </si>
  <si>
    <t>57. ročník Velké ceny Ostravy</t>
  </si>
  <si>
    <t>telekomunikační a poštovní služby, internet, správa webových stránek; nájem a služby spojené s nájmem sportovišť a nebytových prostor; kancelářské potřeby, zdravotní pomůcky, sportovní a spotřeb. materiál vč. vybavení - zdavotní a hygienciké pomůcky a materiál včetně případných zdravotních testů; odměny z dohod (OON – DPP, DPČ vč. zákonných odvodů) a služby (OSVČ): trenérů, rozhodčích, pořadatelů, správců, technických a organizačních pracovníků - odměny z DPP, DPČ, OSVČ vč. zák. odvodů (rozhodčí, tech. četa, tech. delegát, org. pracovníci); bezpečnostní, zdravotní a úklidová služba; cestovné, doprava, přeprava materiálu - mezinárodní doprava, místní doprava, cestovné, shuttle, přeprava materiálu; startovné, ubytování, stravování, pitný režim - startovné, prize money vč. souvisejících daňových povinností; ubytování vč. stravování, pitný režim;</t>
  </si>
  <si>
    <t>energie, teplo, vodné, stočné, spotřeba plynu, odvoz odpadu; telekomunikační a poštovní služby, internet, správa webových stránek, facebook - editace, redakce; nájem a služby spojené s nájmem sportovišť, parkovišť a nebytových prostor, dopravní značení; terénní úpravy, opravy a udržování vč. nákupu materiálu - kontroly a opravy technického zázemí; kancelářské potřeby, zdrav. pomůcky, sportovní a spotřební materiál vč. vybavení - potravinové doplňky; odměny z dohod (OON – DPP, DPČ vč. zákonných odvodů) a služby (OSVČ): trenérů, rozhodčích, pořadatelů, správců, technických a organizačních pracovníků - odměny z dohod, rozhodčích, pořadatelů, správců, techn. a org. prac., sportovců, prize-money; bezpečnostní, zdravotní a úklidová služba;</t>
  </si>
  <si>
    <t>telekomunikační a poštovní služby, internet, správa webových stránek - stream z jednotlivých zápasů, live score, webové stránky, internet; nájem a služby spojené s nájmem sportovišť a nebytových prostor - pronájem areálu včetně služeb spojených s nájmem; kancelářské potřeby, zdravotní pomůcky, sportovní a spotřeb. materiál vč. vybavení - nákup sportovního materiálu - míče, oblečení pro rozhodčí, sběrače; odměny z dohod (OON – DPP, DPČ vč. zákonných odvodů) a služby (OSVČ): trenérů, rozhodčích, pořadatelů, správců, technických a organizačních pracovníků - odměny rozhodčích jednotlivých zápasů, odměny organizačních pracovníků a správců areálu, odměny lékařů; bezpečnostní, zdravotní a úklidová služba; cestovné, doprava, přeprava materiálu - přeprava hráčů, rozhodčích; startovné, ubytování, stravování, pitný režim - ubytování hráčů, rozhodčích, pitný režim, poplatky a startovné ATP; propagace, věcné ceny, tiskové služby - billboardy, bulletiny, plakáty, pronájmy ploch, tisk reklamních materiálů, věcné ceny pro vítěze; osvětlení, ozvučení, moderování, pronájem tribuny, pódia, sportovního povrchu a mantinelů, toalet a časomíry apod. (vč. dopravy a instalace) - pronájem tribun, jejich doprava, instalace, ozvučení kurtů</t>
  </si>
  <si>
    <t>energie, teplo, vodné, stočné spotřeba plynu, odvoz odpadu; telekomunikační a poštovní služby, internet, správa webových stránek facebook - editace, redakce; nájem a služby spojené s nájmem sportovišť a nebytových prostor; terénní úpravy, opravy a udržování vč. nákupu materiálu - opravy nářadí a náčiní; kancelářské potřeby, zdravotní pomůcky, sportovní a spotřeb. materiál vč. vybavení - potravinové doplňky; odměny z dohod (OON – DPP, DPČ vč. zákonných odvodů) a služby (OSVČ): trenérů, rozhodčích, pořadatelů, správců, technických a organizačních pracovníků - odměny z dohod a služby OSVČ - trenérů, rozhodčích, pořadatelů, správců, technických a organizačních prac.; bezpečnostní, zdravotní a úklidová služba; cestovné, doprava, přeprava materiálu; startovné, ubytování, stravování, pitný režim; propagace,věcné ceny, tiskové služby, kopírování, letáky, potisk materiálu, trička pro účastnice, diplomy; propagace, věcné ceny, tiskové služby - marketingová, reklamní a produkční činnost, inzerce, výroba trofejí, účastnické medaile; zdravotní, rehabilitační a regenerační služby, vzdělávání trenérů; osvětlení, ozvučení, moderování, pronájem tribuny, pódia, sportovního povrchu a mantinelů, toalet a časomíry apod. (vč. dopravy a instalace) - osvětlení, ozvučení, moderování, pronájem tribuny, pódia, časomíry, org. a administr. práce, videotabule; balné, poštovné a doprava zboží (pouze uznatelných nákladů projektu) - balné, poštovné a doprava zboží, startovní čísla, čipy</t>
  </si>
  <si>
    <t>terénní úpravy, opravy a udržování vč. nákupu materiálu - provzdušňování povrchu, geotextilie, písek, materiál na opravu tribuny, oprava park. ploch pro kamiony; kancelářské potřeby, zdravotní pomůcky, sportovní a spotřeb. materiál vč. vybavení - nákup překážkového materiálu; odměny z dohod (OON – DPP, DPČ vč. zákonných odvodů) a služby (OSVČ): trenérů, rozhodčích, pořadatelů, správců, technických a organizačních pracovníků - odměny rozhodčí, komisaři, stavitelé parkuru, podkovářská služba, moderátor, ošetřovatelé koní; bezpečnostní, zdravotní a úklidová služba - zdravotník, úklidová služba; startovné, ubytování, stravování, pitný režim - ubytování moderátor, zvukař; propagace, věcné ceny, tiskové služby - plakáty, pozvánky, kokardy; nákup DHM do 40.000,- Kč - nákup drobného nářadí k opravám překážek a tribun; osvětlení, ozvučení, moderování, pronájem tribuny, pódia, sportovního povrchu a mantinelů, toalet a časomíry apod. (vč. dopravy a instalace) - pronájem boxů pro koně hostí, WC; další náklady - krmivo, stelivo</t>
  </si>
  <si>
    <t>telekomunikační a poštovní služby, internet, správa webových stránek - tvorba a údržba web. stránek a Facebooku, registrační systém; nájem a služby spojené s nájmem sportovišť a nebytových prostor - pronájem, sprchy, šatny, pronájem tréninkové haly; kancelářské potřeby, zdravotní pomůcky, sportovní a spotřeb. materiál vč. vybavení - kelímky na občerstvení pro závodníky, trička - nákup a potisk; odměny z dohod (OON – DPP, DPČ vč. zákonných odvodů) a služby (OSVČ): trenérů, rozhodčích, pořadatelů, správců, technických a organizačních pracovníků - pořadatelé s dobrovolníky zajišťující prezentaci, pořadatelé a dobrovolníci zajišťující trať a občerstvení na trati, bezpečnostní služba, DPP, DPČ pro organizační výbor, služby - fotograf, komentátor, video, DPP, DPČ, OSVČ trenéři, měření čipovou technikou vč. vyhodnocení výsledků; cestovné, doprava, přeprava materiálu - cestovné VIP závodníci a hosté, doprava materiálu; startovné, ubytování, stravování, pitný režim - Ubytování VIP závodníci, hosté; propagace, věcné ceny, tiskové služby - medaile, upomínkové předměty pro každého účastníka závodu (čelenka, ledvinka apod.), věcné ceny - drobné odměny pro účastníky štafet, návrh a tisk propagačních letáků, zhotovení dokumentace - vykreslení trati, podklady pro zábory a dopravní uzávěrky;</t>
  </si>
  <si>
    <t>propagace, věcné ceny, tiskové služby - marketing - reklama, propagace, PR, tisk, branding; bezpečnostní, zdravotní a úklidová služba; startovné, ubytování, stravování, pitný režim - ubytování a stravování; osvětlení, ozvučení, moderování, pronájem tribuny, pódia, sportovního povrchu a mantinelů, toalet a časomíry apod. (vč. dopravy a instalace) - pronájem technického vybavení, pronájem a stavba tribun, oplocení, zajištění IT, doprovodný program; energie, teplo, vodné, stočené, spotřeba plynu, odvoz odpadu - elektroservis, spotřeba energie; telekomunikační a poštovní služby, internet, správa webových stránek - webové stránky, online prezentace; cestovné, doprava, přeprava materiálu - dopravní služby a přeprava materiálu; nájem a služby spojené s nájmem sportovišť a nebytových prostor - pronájem zázemí; terénní úpravy, opravy a udržování vč. nákupu materiálu - stavba hřišť, přesun materiálu, úklid písku</t>
  </si>
  <si>
    <t>Návrh na poskytnutí dotací v oblasti sportovních TOP AKCÍ města Ostravy na rok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</si>
</sst>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38"/>
      <scheme val="minor"/>
    </font>
    <font>
      <b/>
      <sz val="10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0"/>
      <color theme="1"/>
      <name val="Arial"/>
      <family val="2"/>
      <charset val="238"/>
    </font>
    <font>
      <sz val="6"/>
      <color rgb="FF000000"/>
      <name val="Tahoma"/>
      <family val="2"/>
      <charset val="238"/>
    </font>
    <font>
      <b/>
      <sz val="12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8" tint="0.39997558519241921"/>
        <bgColor rgb="FF000000"/>
      </patternFill>
    </fill>
  </fills>
  <borders count="2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5" fillId="0" borderId="0" xfId="0" applyFont="1"/>
    <xf numFmtId="0" fontId="2" fillId="0" borderId="0" xfId="0" applyFont="1"/>
    <xf numFmtId="0" fontId="6" fillId="0" borderId="0" xfId="0" applyFont="1"/>
    <xf numFmtId="0" fontId="6" fillId="0" borderId="0" xfId="0" applyFont="1" applyFill="1"/>
    <xf numFmtId="0" fontId="3" fillId="0" borderId="0" xfId="0" applyFont="1" applyFill="1"/>
    <xf numFmtId="0" fontId="2" fillId="0" borderId="2" xfId="0" applyFont="1" applyFill="1" applyBorder="1" applyAlignment="1">
      <alignment vertical="center" wrapText="1"/>
    </xf>
    <xf numFmtId="0" fontId="6" fillId="0" borderId="7" xfId="0" applyFont="1" applyFill="1" applyBorder="1" applyAlignment="1">
      <alignment vertical="top"/>
    </xf>
    <xf numFmtId="0" fontId="3" fillId="0" borderId="7" xfId="0" applyFont="1" applyFill="1" applyBorder="1" applyAlignment="1">
      <alignment vertical="top"/>
    </xf>
    <xf numFmtId="0" fontId="3" fillId="0" borderId="11" xfId="0" applyFont="1" applyFill="1" applyBorder="1" applyAlignment="1">
      <alignment vertical="top"/>
    </xf>
    <xf numFmtId="0" fontId="7" fillId="0" borderId="0" xfId="0" applyFont="1"/>
    <xf numFmtId="0" fontId="3" fillId="0" borderId="1" xfId="0" applyFont="1" applyFill="1" applyBorder="1" applyAlignment="1">
      <alignment vertical="top" wrapText="1"/>
    </xf>
    <xf numFmtId="3" fontId="3" fillId="0" borderId="1" xfId="0" applyNumberFormat="1" applyFont="1" applyFill="1" applyBorder="1" applyAlignment="1">
      <alignment vertical="top"/>
    </xf>
    <xf numFmtId="3" fontId="4" fillId="0" borderId="3" xfId="0" applyNumberFormat="1" applyFont="1" applyFill="1" applyBorder="1" applyAlignment="1">
      <alignment vertical="top"/>
    </xf>
    <xf numFmtId="0" fontId="2" fillId="0" borderId="1" xfId="0" applyFont="1" applyFill="1" applyBorder="1" applyAlignment="1">
      <alignment vertical="top" wrapText="1"/>
    </xf>
    <xf numFmtId="3" fontId="6" fillId="0" borderId="1" xfId="0" applyNumberFormat="1" applyFont="1" applyFill="1" applyBorder="1" applyAlignment="1">
      <alignment vertical="top"/>
    </xf>
    <xf numFmtId="3" fontId="4" fillId="0" borderId="16" xfId="0" applyNumberFormat="1" applyFont="1" applyFill="1" applyBorder="1" applyAlignment="1">
      <alignment vertical="top"/>
    </xf>
    <xf numFmtId="0" fontId="3" fillId="0" borderId="12" xfId="0" applyFont="1" applyFill="1" applyBorder="1" applyAlignment="1">
      <alignment vertical="top" wrapText="1"/>
    </xf>
    <xf numFmtId="3" fontId="6" fillId="0" borderId="12" xfId="0" applyNumberFormat="1" applyFont="1" applyFill="1" applyBorder="1" applyAlignment="1">
      <alignment vertical="top"/>
    </xf>
    <xf numFmtId="3" fontId="4" fillId="0" borderId="14" xfId="0" applyNumberFormat="1" applyFont="1" applyFill="1" applyBorder="1" applyAlignment="1">
      <alignment vertical="top"/>
    </xf>
    <xf numFmtId="0" fontId="3" fillId="0" borderId="10" xfId="0" applyFont="1" applyFill="1" applyBorder="1" applyAlignment="1">
      <alignment vertical="top" wrapText="1"/>
    </xf>
    <xf numFmtId="0" fontId="3" fillId="0" borderId="15" xfId="0" applyFont="1" applyFill="1" applyBorder="1" applyAlignment="1">
      <alignment vertical="top" wrapText="1"/>
    </xf>
    <xf numFmtId="0" fontId="1" fillId="0" borderId="9" xfId="0" applyFont="1" applyFill="1" applyBorder="1" applyAlignment="1">
      <alignment horizontal="right" vertical="top"/>
    </xf>
    <xf numFmtId="0" fontId="1" fillId="0" borderId="10" xfId="0" applyFont="1" applyFill="1" applyBorder="1" applyAlignment="1">
      <alignment horizontal="right" vertical="top"/>
    </xf>
    <xf numFmtId="3" fontId="2" fillId="0" borderId="10" xfId="0" applyNumberFormat="1" applyFont="1" applyFill="1" applyBorder="1" applyAlignment="1">
      <alignment horizontal="right" vertical="top"/>
    </xf>
    <xf numFmtId="3" fontId="1" fillId="0" borderId="13" xfId="0" applyNumberFormat="1" applyFont="1" applyFill="1" applyBorder="1" applyAlignment="1">
      <alignment horizontal="right" vertical="top"/>
    </xf>
    <xf numFmtId="0" fontId="7" fillId="0" borderId="0" xfId="0" applyFont="1" applyFill="1"/>
    <xf numFmtId="3" fontId="6" fillId="0" borderId="10" xfId="0" applyNumberFormat="1" applyFont="1" applyFill="1" applyBorder="1" applyAlignment="1">
      <alignment vertical="top"/>
    </xf>
    <xf numFmtId="3" fontId="4" fillId="0" borderId="13" xfId="0" applyNumberFormat="1" applyFont="1" applyFill="1" applyBorder="1" applyAlignment="1">
      <alignment vertical="top"/>
    </xf>
    <xf numFmtId="0" fontId="1" fillId="0" borderId="8" xfId="0" applyFont="1" applyFill="1" applyBorder="1" applyAlignment="1">
      <alignment horizontal="right" vertical="top"/>
    </xf>
    <xf numFmtId="0" fontId="3" fillId="0" borderId="5" xfId="0" applyFont="1" applyFill="1" applyBorder="1" applyAlignment="1">
      <alignment vertical="top" wrapText="1"/>
    </xf>
    <xf numFmtId="3" fontId="6" fillId="0" borderId="5" xfId="0" applyNumberFormat="1" applyFont="1" applyFill="1" applyBorder="1" applyAlignment="1">
      <alignment vertical="top"/>
    </xf>
    <xf numFmtId="3" fontId="4" fillId="0" borderId="17" xfId="0" applyNumberFormat="1" applyFont="1" applyFill="1" applyBorder="1" applyAlignment="1">
      <alignment vertical="top"/>
    </xf>
    <xf numFmtId="0" fontId="8" fillId="0" borderId="0" xfId="0" applyFont="1" applyAlignment="1">
      <alignment horizontal="center"/>
    </xf>
    <xf numFmtId="0" fontId="3" fillId="0" borderId="8" xfId="0" applyFont="1" applyFill="1" applyBorder="1" applyAlignment="1">
      <alignment vertical="top"/>
    </xf>
    <xf numFmtId="0" fontId="2" fillId="0" borderId="10" xfId="0" applyFont="1" applyFill="1" applyBorder="1" applyAlignment="1">
      <alignment vertical="top" wrapText="1"/>
    </xf>
    <xf numFmtId="3" fontId="4" fillId="0" borderId="18" xfId="0" applyNumberFormat="1" applyFont="1" applyFill="1" applyBorder="1" applyAlignment="1">
      <alignment vertical="top"/>
    </xf>
    <xf numFmtId="0" fontId="3" fillId="0" borderId="4" xfId="0" applyFont="1" applyFill="1" applyBorder="1" applyAlignment="1">
      <alignment vertical="top"/>
    </xf>
    <xf numFmtId="3" fontId="3" fillId="0" borderId="5" xfId="0" applyNumberFormat="1" applyFont="1" applyFill="1" applyBorder="1" applyAlignment="1">
      <alignment vertical="top"/>
    </xf>
    <xf numFmtId="3" fontId="4" fillId="0" borderId="19" xfId="0" applyNumberFormat="1" applyFont="1" applyFill="1" applyBorder="1" applyAlignment="1">
      <alignment vertical="top"/>
    </xf>
    <xf numFmtId="0" fontId="3" fillId="0" borderId="20" xfId="0" applyFont="1" applyFill="1" applyBorder="1" applyAlignment="1">
      <alignment vertical="top"/>
    </xf>
    <xf numFmtId="0" fontId="1" fillId="2" borderId="4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8"/>
  <sheetViews>
    <sheetView tabSelected="1" topLeftCell="A7" zoomScaleNormal="100" zoomScalePageLayoutView="80" workbookViewId="0">
      <selection activeCell="E5" sqref="E5"/>
    </sheetView>
  </sheetViews>
  <sheetFormatPr defaultColWidth="12" defaultRowHeight="12.75" x14ac:dyDescent="0.2"/>
  <cols>
    <col min="1" max="1" width="3" style="3" bestFit="1" customWidth="1"/>
    <col min="2" max="2" width="36.140625" style="3" customWidth="1"/>
    <col min="3" max="3" width="44" style="3" customWidth="1"/>
    <col min="4" max="6" width="12" style="3"/>
    <col min="7" max="7" width="67.85546875" style="3" customWidth="1"/>
    <col min="8" max="16384" width="12" style="3"/>
  </cols>
  <sheetData>
    <row r="1" spans="1:7" ht="15.75" x14ac:dyDescent="0.25">
      <c r="A1" s="33" t="s">
        <v>29</v>
      </c>
      <c r="B1" s="33"/>
      <c r="C1" s="33"/>
      <c r="D1" s="33"/>
      <c r="E1" s="33"/>
      <c r="F1" s="33"/>
      <c r="G1" s="33"/>
    </row>
    <row r="3" spans="1:7" ht="51" x14ac:dyDescent="0.2">
      <c r="A3" s="41"/>
      <c r="B3" s="42" t="s">
        <v>0</v>
      </c>
      <c r="C3" s="42" t="s">
        <v>1</v>
      </c>
      <c r="D3" s="42" t="s">
        <v>2</v>
      </c>
      <c r="E3" s="42" t="s">
        <v>3</v>
      </c>
      <c r="F3" s="42" t="s">
        <v>4</v>
      </c>
      <c r="G3" s="43" t="s">
        <v>5</v>
      </c>
    </row>
    <row r="4" spans="1:7" ht="189" customHeight="1" x14ac:dyDescent="0.2">
      <c r="A4" s="7">
        <v>1</v>
      </c>
      <c r="B4" s="11" t="s">
        <v>7</v>
      </c>
      <c r="C4" s="11" t="s">
        <v>10</v>
      </c>
      <c r="D4" s="12">
        <v>1650000</v>
      </c>
      <c r="E4" s="12">
        <v>800000</v>
      </c>
      <c r="F4" s="13">
        <v>350000</v>
      </c>
      <c r="G4" s="6" t="s">
        <v>9</v>
      </c>
    </row>
    <row r="5" spans="1:7" s="4" customFormat="1" ht="168" customHeight="1" x14ac:dyDescent="0.2">
      <c r="A5" s="7">
        <v>2</v>
      </c>
      <c r="B5" s="11" t="s">
        <v>11</v>
      </c>
      <c r="C5" s="11" t="s">
        <v>8</v>
      </c>
      <c r="D5" s="12">
        <v>27000000</v>
      </c>
      <c r="E5" s="12">
        <v>4000000</v>
      </c>
      <c r="F5" s="13">
        <v>2750000</v>
      </c>
      <c r="G5" s="6" t="s">
        <v>28</v>
      </c>
    </row>
    <row r="6" spans="1:7" s="5" customFormat="1" ht="153" x14ac:dyDescent="0.2">
      <c r="A6" s="34">
        <v>3</v>
      </c>
      <c r="B6" s="35" t="s">
        <v>6</v>
      </c>
      <c r="C6" s="20" t="s">
        <v>12</v>
      </c>
      <c r="D6" s="27">
        <v>7650000</v>
      </c>
      <c r="E6" s="27">
        <v>1600000</v>
      </c>
      <c r="F6" s="36">
        <v>800000</v>
      </c>
      <c r="G6" s="6" t="s">
        <v>22</v>
      </c>
    </row>
    <row r="7" spans="1:7" s="5" customFormat="1" ht="141.6" customHeight="1" x14ac:dyDescent="0.2">
      <c r="A7" s="37">
        <v>4</v>
      </c>
      <c r="B7" s="30" t="s">
        <v>13</v>
      </c>
      <c r="C7" s="30" t="s">
        <v>14</v>
      </c>
      <c r="D7" s="38">
        <v>26000000</v>
      </c>
      <c r="E7" s="38">
        <v>10000000</v>
      </c>
      <c r="F7" s="39">
        <v>7000000</v>
      </c>
      <c r="G7" s="6" t="s">
        <v>23</v>
      </c>
    </row>
    <row r="8" spans="1:7" s="5" customFormat="1" ht="224.45" customHeight="1" x14ac:dyDescent="0.2">
      <c r="A8" s="8">
        <v>5</v>
      </c>
      <c r="B8" s="14" t="s">
        <v>15</v>
      </c>
      <c r="C8" s="11" t="s">
        <v>16</v>
      </c>
      <c r="D8" s="15">
        <v>5400000</v>
      </c>
      <c r="E8" s="15">
        <v>2800000</v>
      </c>
      <c r="F8" s="16">
        <v>700000</v>
      </c>
      <c r="G8" s="6" t="s">
        <v>24</v>
      </c>
    </row>
    <row r="9" spans="1:7" s="5" customFormat="1" ht="255" x14ac:dyDescent="0.2">
      <c r="A9" s="34">
        <v>6</v>
      </c>
      <c r="B9" s="20" t="s">
        <v>13</v>
      </c>
      <c r="C9" s="20" t="s">
        <v>17</v>
      </c>
      <c r="D9" s="27">
        <v>2000000</v>
      </c>
      <c r="E9" s="27">
        <v>1000000</v>
      </c>
      <c r="F9" s="28">
        <v>500000</v>
      </c>
      <c r="G9" s="6" t="s">
        <v>25</v>
      </c>
    </row>
    <row r="10" spans="1:7" s="5" customFormat="1" ht="236.45" customHeight="1" x14ac:dyDescent="0.2">
      <c r="A10" s="40">
        <v>7</v>
      </c>
      <c r="B10" s="21" t="s">
        <v>18</v>
      </c>
      <c r="C10" s="30" t="s">
        <v>19</v>
      </c>
      <c r="D10" s="31">
        <v>2315000</v>
      </c>
      <c r="E10" s="31">
        <v>995000</v>
      </c>
      <c r="F10" s="32">
        <v>300000</v>
      </c>
      <c r="G10" s="6" t="s">
        <v>27</v>
      </c>
    </row>
    <row r="11" spans="1:7" s="5" customFormat="1" ht="178.5" x14ac:dyDescent="0.2">
      <c r="A11" s="9">
        <v>8</v>
      </c>
      <c r="B11" s="21" t="s">
        <v>20</v>
      </c>
      <c r="C11" s="17" t="s">
        <v>21</v>
      </c>
      <c r="D11" s="18">
        <v>1146000</v>
      </c>
      <c r="E11" s="18">
        <v>635000</v>
      </c>
      <c r="F11" s="19">
        <v>300000</v>
      </c>
      <c r="G11" s="6" t="s">
        <v>26</v>
      </c>
    </row>
    <row r="12" spans="1:7" ht="58.7" customHeight="1" x14ac:dyDescent="0.2">
      <c r="A12" s="29"/>
      <c r="B12" s="22"/>
      <c r="C12" s="23"/>
      <c r="D12" s="24">
        <f>SUM(D4:D11)</f>
        <v>73161000</v>
      </c>
      <c r="E12" s="24">
        <f>SUM(E4:E11)</f>
        <v>21830000</v>
      </c>
      <c r="F12" s="25">
        <f>SUM(F4:F11)</f>
        <v>12700000</v>
      </c>
      <c r="G12" s="26"/>
    </row>
    <row r="13" spans="1:7" x14ac:dyDescent="0.2">
      <c r="C13" s="1"/>
      <c r="G13" s="10"/>
    </row>
    <row r="14" spans="1:7" x14ac:dyDescent="0.2">
      <c r="C14" s="2"/>
      <c r="G14" s="10"/>
    </row>
    <row r="15" spans="1:7" x14ac:dyDescent="0.2">
      <c r="C15" s="2"/>
      <c r="G15" s="10"/>
    </row>
    <row r="16" spans="1:7" x14ac:dyDescent="0.2">
      <c r="C16" s="2"/>
    </row>
    <row r="17" spans="3:3" x14ac:dyDescent="0.2">
      <c r="C17" s="2"/>
    </row>
    <row r="18" spans="3:3" x14ac:dyDescent="0.2">
      <c r="C18" s="2"/>
    </row>
  </sheetData>
  <mergeCells count="1">
    <mergeCell ref="A1:G1"/>
  </mergeCells>
  <pageMargins left="0.70866141732283472" right="0.70866141732283472" top="0.78740157480314965" bottom="0.78740157480314965" header="0.31496062992125984" footer="0.31496062992125984"/>
  <pageSetup paperSize="9" scale="70" fitToHeight="0" orientation="landscape" r:id="rId1"/>
  <headerFooter differentFirst="1">
    <oddFooter>&amp;C&amp;P/&amp;N</oddFooter>
    <firstHeader>&amp;RPříloha č. 31</firstHeader>
    <firstFooter>&amp;C&amp;P/&amp;N</first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MMO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Janásová Andrea</dc:creator>
  <cp:lastModifiedBy>Dannhoferová Irena</cp:lastModifiedBy>
  <cp:lastPrinted>2020-11-20T05:52:36Z</cp:lastPrinted>
  <dcterms:created xsi:type="dcterms:W3CDTF">2019-11-15T06:39:07Z</dcterms:created>
  <dcterms:modified xsi:type="dcterms:W3CDTF">2020-11-20T05:54:04Z</dcterms:modified>
</cp:coreProperties>
</file>