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Dotace\2024\Povinné přílohy k VŘ 2024\"/>
    </mc:Choice>
  </mc:AlternateContent>
  <xr:revisionPtr revIDLastSave="0" documentId="13_ncr:1_{4F5CB27B-7EDA-4D18-ADC4-C059CBDEE62B}" xr6:coauthVersionLast="47" xr6:coauthVersionMax="47" xr10:uidLastSave="{00000000-0000-0000-0000-000000000000}"/>
  <bookViews>
    <workbookView xWindow="28680" yWindow="0" windowWidth="29040" windowHeight="15840" xr2:uid="{00000000-000D-0000-FFFF-FFFF00000000}"/>
  </bookViews>
  <sheets>
    <sheet name="Personální obsazení" sheetId="6" r:id="rId1"/>
    <sheet name="Zdroje" sheetId="3" r:id="rId2"/>
  </sheets>
  <definedNames>
    <definedName name="_xlnm.Print_Area" localSheetId="0">'Personální obsazení'!$A$1:$L$64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0" i="6" l="1"/>
  <c r="J31" i="6"/>
  <c r="J32" i="6"/>
  <c r="J33" i="6"/>
  <c r="J34" i="6"/>
  <c r="J35" i="6"/>
  <c r="J36" i="6"/>
  <c r="J37" i="6"/>
  <c r="J38" i="6"/>
  <c r="J39" i="6"/>
  <c r="J40" i="6"/>
  <c r="J41" i="6"/>
  <c r="J29" i="6"/>
  <c r="C1" i="3" l="1"/>
  <c r="K32" i="6" l="1"/>
  <c r="K33" i="6"/>
  <c r="K34" i="6"/>
  <c r="K35" i="6"/>
  <c r="K36" i="6"/>
  <c r="K37" i="6"/>
  <c r="K38" i="6"/>
  <c r="K39" i="6"/>
  <c r="K40" i="6"/>
  <c r="K41" i="6"/>
  <c r="C61" i="6" l="1"/>
  <c r="I60" i="6"/>
  <c r="I59" i="6"/>
  <c r="I58" i="6"/>
  <c r="I57" i="6"/>
  <c r="I56" i="6"/>
  <c r="I55" i="6"/>
  <c r="I54" i="6"/>
  <c r="I53" i="6"/>
  <c r="I52" i="6"/>
  <c r="I51" i="6"/>
  <c r="I50" i="6"/>
  <c r="I49" i="6"/>
  <c r="I48" i="6"/>
  <c r="H42" i="6"/>
  <c r="G42" i="6"/>
  <c r="C42" i="6"/>
  <c r="I41" i="6"/>
  <c r="L41" i="6" s="1"/>
  <c r="I40" i="6"/>
  <c r="L40" i="6" s="1"/>
  <c r="L39" i="6"/>
  <c r="I39" i="6"/>
  <c r="L38" i="6"/>
  <c r="I38" i="6"/>
  <c r="L37" i="6"/>
  <c r="I37" i="6"/>
  <c r="I36" i="6"/>
  <c r="L36" i="6" s="1"/>
  <c r="I35" i="6"/>
  <c r="L35" i="6" s="1"/>
  <c r="I34" i="6"/>
  <c r="L34" i="6" s="1"/>
  <c r="I33" i="6"/>
  <c r="L33" i="6" s="1"/>
  <c r="I32" i="6"/>
  <c r="L32" i="6" s="1"/>
  <c r="K31" i="6"/>
  <c r="I31" i="6"/>
  <c r="K30" i="6"/>
  <c r="I30" i="6"/>
  <c r="I29" i="6"/>
  <c r="E23" i="6"/>
  <c r="C23" i="6"/>
  <c r="H22" i="6"/>
  <c r="H21" i="6"/>
  <c r="H20" i="6"/>
  <c r="H19" i="6"/>
  <c r="H18" i="6"/>
  <c r="H17" i="6"/>
  <c r="H16" i="6"/>
  <c r="H15" i="6"/>
  <c r="H14" i="6"/>
  <c r="H13" i="6"/>
  <c r="H12" i="6"/>
  <c r="J12" i="6" s="1"/>
  <c r="K11" i="6"/>
  <c r="H11" i="6"/>
  <c r="J11" i="6" s="1"/>
  <c r="H10" i="6"/>
  <c r="I42" i="6" l="1"/>
  <c r="J16" i="6"/>
  <c r="K16" i="6" s="1"/>
  <c r="I11" i="6"/>
  <c r="L11" i="6" s="1"/>
  <c r="J17" i="6"/>
  <c r="K17" i="6" s="1"/>
  <c r="J21" i="6"/>
  <c r="K21" i="6" s="1"/>
  <c r="I18" i="6"/>
  <c r="J18" i="6"/>
  <c r="K18" i="6" s="1"/>
  <c r="I15" i="6"/>
  <c r="L15" i="6" s="1"/>
  <c r="J15" i="6"/>
  <c r="K15" i="6" s="1"/>
  <c r="I10" i="6"/>
  <c r="J10" i="6"/>
  <c r="I22" i="6"/>
  <c r="J22" i="6"/>
  <c r="K22" i="6" s="1"/>
  <c r="L22" i="6" s="1"/>
  <c r="J13" i="6"/>
  <c r="K13" i="6" s="1"/>
  <c r="J19" i="6"/>
  <c r="K19" i="6" s="1"/>
  <c r="I14" i="6"/>
  <c r="J14" i="6"/>
  <c r="J20" i="6"/>
  <c r="K20" i="6" s="1"/>
  <c r="K29" i="6"/>
  <c r="K42" i="6" s="1"/>
  <c r="J42" i="6"/>
  <c r="L31" i="6"/>
  <c r="L30" i="6"/>
  <c r="K14" i="6"/>
  <c r="L14" i="6" s="1"/>
  <c r="I61" i="6"/>
  <c r="H23" i="6"/>
  <c r="I19" i="6"/>
  <c r="K10" i="6"/>
  <c r="K12" i="6"/>
  <c r="I12" i="6"/>
  <c r="L12" i="6" s="1"/>
  <c r="I16" i="6"/>
  <c r="I20" i="6"/>
  <c r="I13" i="6"/>
  <c r="I17" i="6"/>
  <c r="I21" i="6"/>
  <c r="L18" i="6" l="1"/>
  <c r="L20" i="6"/>
  <c r="L29" i="6"/>
  <c r="L42" i="6" s="1"/>
  <c r="L21" i="6"/>
  <c r="L19" i="6"/>
  <c r="L17" i="6"/>
  <c r="L16" i="6"/>
  <c r="L13" i="6"/>
  <c r="K23" i="6"/>
  <c r="J23" i="6"/>
  <c r="L10" i="6"/>
  <c r="I23" i="6"/>
  <c r="L23" i="6" l="1"/>
  <c r="G26" i="3"/>
  <c r="H9" i="3" s="1"/>
  <c r="C2" i="3" l="1"/>
  <c r="C3" i="3"/>
  <c r="C26" i="3" l="1"/>
  <c r="D10" i="3" s="1"/>
  <c r="E26" i="3"/>
  <c r="F10" i="3" s="1"/>
  <c r="F23" i="3" l="1"/>
  <c r="F24" i="3" l="1"/>
  <c r="D25" i="3" l="1"/>
  <c r="D23" i="3"/>
  <c r="D11" i="3"/>
  <c r="D13" i="3"/>
  <c r="D15" i="3"/>
  <c r="D17" i="3"/>
  <c r="D19" i="3"/>
  <c r="D21" i="3"/>
  <c r="D24" i="3"/>
  <c r="F9" i="3"/>
  <c r="F12" i="3"/>
  <c r="F14" i="3"/>
  <c r="F16" i="3"/>
  <c r="F18" i="3"/>
  <c r="F20" i="3"/>
  <c r="F22" i="3"/>
  <c r="F25" i="3"/>
  <c r="D9" i="3"/>
  <c r="D12" i="3"/>
  <c r="D14" i="3"/>
  <c r="D16" i="3"/>
  <c r="D18" i="3"/>
  <c r="D20" i="3"/>
  <c r="D22" i="3"/>
  <c r="F11" i="3"/>
  <c r="F13" i="3"/>
  <c r="F15" i="3"/>
  <c r="F17" i="3"/>
  <c r="F19" i="3"/>
  <c r="F21" i="3"/>
  <c r="D26" i="3" l="1"/>
  <c r="H10" i="3"/>
  <c r="F26" i="3"/>
  <c r="H23" i="3" l="1"/>
  <c r="H19" i="3"/>
  <c r="H11" i="3"/>
  <c r="H17" i="3"/>
  <c r="H24" i="3"/>
  <c r="H18" i="3"/>
  <c r="H25" i="3"/>
  <c r="H15" i="3"/>
  <c r="H13" i="3"/>
  <c r="H21" i="3"/>
  <c r="H22" i="3"/>
  <c r="H12" i="3"/>
  <c r="H20" i="3"/>
  <c r="H16" i="3"/>
  <c r="H14" i="3"/>
  <c r="H26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Štěrbová Daniela</author>
    <author>kanokovama</author>
    <author>soc46</author>
  </authors>
  <commentList>
    <comment ref="I9" authorId="0" shapeId="0" xr:uid="{00000000-0006-0000-0000-000002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J9" authorId="1" shapeId="0" xr:uid="{00000000-0006-0000-0000-000003000000}">
      <text>
        <r>
          <rPr>
            <b/>
            <sz val="8"/>
            <color indexed="10"/>
            <rFont val="Tahoma"/>
            <family val="2"/>
            <charset val="238"/>
          </rPr>
          <t xml:space="preserve">Šedé buňky nevyplňujte, jsou zde vloženy vzorce 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K9" authorId="0" shapeId="0" xr:uid="{00000000-0006-0000-0000-000004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b/>
            <sz val="8"/>
            <color indexed="81"/>
            <rFont val="Tahoma"/>
            <family val="2"/>
            <charset val="238"/>
          </rPr>
          <t xml:space="preserve">
</t>
        </r>
      </text>
    </comment>
    <comment ref="L9" authorId="2" shapeId="0" xr:uid="{00000000-0006-0000-0000-000005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</text>
    </comment>
    <comment ref="I28" authorId="0" shapeId="0" xr:uid="{00000000-0006-0000-0000-000006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sz val="8"/>
            <color indexed="10"/>
            <rFont val="Tahoma"/>
            <family val="2"/>
            <charset val="238"/>
          </rPr>
          <t xml:space="preserve">
</t>
        </r>
      </text>
    </comment>
    <comment ref="J28" authorId="0" shapeId="0" xr:uid="{00000000-0006-0000-0000-000007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K28" authorId="0" shapeId="0" xr:uid="{00000000-0006-0000-0000-000008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L28" authorId="0" shapeId="0" xr:uid="{00000000-0006-0000-0000-000009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47" authorId="2" shapeId="0" xr:uid="{00000000-0006-0000-0000-00000A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soc46</author>
  </authors>
  <commentList>
    <comment ref="D8" authorId="0" shapeId="0" xr:uid="{00000000-0006-0000-0200-000001000000}">
      <text>
        <r>
          <rPr>
            <b/>
            <sz val="9"/>
            <color indexed="10"/>
            <rFont val="Tahoma"/>
            <family val="2"/>
            <charset val="238"/>
          </rPr>
          <t>Tento sloupec nevyplňujte. Po zadání údajů do bílých buněk bude podíl vypočten pomocí vložených vzorců.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F8" authorId="0" shapeId="0" xr:uid="{00000000-0006-0000-0200-000002000000}">
      <text>
        <r>
          <rPr>
            <b/>
            <sz val="9"/>
            <color indexed="10"/>
            <rFont val="Tahoma"/>
            <family val="2"/>
            <charset val="238"/>
          </rPr>
          <t>Tento sloupec nevyplňujte. Po zadání údajů do bílých buněk bude podíl vypočten pomocí vložených vzorců.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H8" authorId="0" shapeId="0" xr:uid="{00000000-0006-0000-0200-000003000000}">
      <text>
        <r>
          <rPr>
            <b/>
            <sz val="9"/>
            <color indexed="10"/>
            <rFont val="Tahoma"/>
            <family val="2"/>
            <charset val="238"/>
          </rPr>
          <t>Tento sloupec nevyplňujte. Po zadání údajů do bílých buněk bude podíl vypočten pomocí vložených vzorců.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<sst xmlns="http://schemas.openxmlformats.org/spreadsheetml/2006/main" count="104" uniqueCount="77">
  <si>
    <t>Název projektu:</t>
  </si>
  <si>
    <t>Místo realizace projektu:</t>
  </si>
  <si>
    <t>Datum:</t>
  </si>
  <si>
    <t>Jméno a příjmení statutárního zástupce:</t>
  </si>
  <si>
    <t>Podpis:</t>
  </si>
  <si>
    <t>A. PŘEHLED VŠECH ZAMĚSTNANCŮ PODÍLEJÍCÍCH SE NA REALIZACI PROJEKTU - HLAVNÍ PRACOVNÍ POMĚR</t>
  </si>
  <si>
    <t>Specifikace</t>
  </si>
  <si>
    <t>Počet osob</t>
  </si>
  <si>
    <t>Hrubá mzda při 100% úvazku (Kč)/měs.</t>
  </si>
  <si>
    <t>Hrubá mzda/měs. ve výši podílu úvazku (Kč)</t>
  </si>
  <si>
    <t>Hrubá mzda/rok (Kč)</t>
  </si>
  <si>
    <t>Zákonné odvody zaměstnavatele/měs. (Kč)</t>
  </si>
  <si>
    <t>Zákonné odvody zaměstnavatele/rok (Kč)</t>
  </si>
  <si>
    <t>Osobní náklady  tj. hrubá mzda + odvody/rok (Kč)</t>
  </si>
  <si>
    <t>CELKEM</t>
  </si>
  <si>
    <t>X</t>
  </si>
  <si>
    <t>B. PŘEHLED VŠECH ZAMĚSTNANCŮ PODÍLEJÍCÍCH SE NA REALIZACI PROJEKTU - DOHODY O PRACOVNÍ ČINNOSTI</t>
  </si>
  <si>
    <t>Odměna/měs. (Kč)</t>
  </si>
  <si>
    <t>Osobní náklady celkem, tj. odměna + odvody /rok (Kč)</t>
  </si>
  <si>
    <t>C. PŘEHLED VŠECH ZAMĚSTNANCŮ PODÍLEJÍCÍCH SE NA REALIZACI PROJEKTU - DOHODY O PROVEDENÍ PRÁCE</t>
  </si>
  <si>
    <t>Sjednaná odměna/hod. (Kč)</t>
  </si>
  <si>
    <t>Odměna celkem (Kč)</t>
  </si>
  <si>
    <t>Poř. č.</t>
  </si>
  <si>
    <t>ZDROJE FINANCOVÁNÍ PROJEKTU</t>
  </si>
  <si>
    <t>Kč</t>
  </si>
  <si>
    <t>1.</t>
  </si>
  <si>
    <t>Dotace z rozpočtu SMO</t>
  </si>
  <si>
    <t>2.</t>
  </si>
  <si>
    <t>Příspěvek zřizovatele na provoz NNO</t>
  </si>
  <si>
    <t>3.</t>
  </si>
  <si>
    <t>Dotace z rozpočtu ÚMOb</t>
  </si>
  <si>
    <t>4.</t>
  </si>
  <si>
    <t>5.</t>
  </si>
  <si>
    <t>Dotace z jiných rezortů státní správy</t>
  </si>
  <si>
    <t>6.</t>
  </si>
  <si>
    <t>Příspěvek - Úřad práce</t>
  </si>
  <si>
    <t>7.</t>
  </si>
  <si>
    <t>Dotace od MSK</t>
  </si>
  <si>
    <t>8.</t>
  </si>
  <si>
    <t>Příjmy z IP MSK</t>
  </si>
  <si>
    <t>9.</t>
  </si>
  <si>
    <t>10.</t>
  </si>
  <si>
    <t>Dotace ze strukturálních fondů</t>
  </si>
  <si>
    <t>11.</t>
  </si>
  <si>
    <t>12.</t>
  </si>
  <si>
    <t>Úhrady od zdravotních pojišťoven</t>
  </si>
  <si>
    <t>13.</t>
  </si>
  <si>
    <t>Dary, nadace</t>
  </si>
  <si>
    <t>14.</t>
  </si>
  <si>
    <t xml:space="preserve">Jiné zdroje financování </t>
  </si>
  <si>
    <t>15.</t>
  </si>
  <si>
    <t>Členské příspěvky celkem</t>
  </si>
  <si>
    <t>Sjednaná doba od - do (ddmmrr)</t>
  </si>
  <si>
    <t xml:space="preserve">Pracovní zařazení, pozice </t>
  </si>
  <si>
    <t>ZDROJE CELKEM</t>
  </si>
  <si>
    <t>Státní dotace MPSV</t>
  </si>
  <si>
    <t>Dotace z rozpočtu jiných obcí</t>
  </si>
  <si>
    <t>Příjmy od účastníků</t>
  </si>
  <si>
    <t>Podíl zdrojů k celkovým skut. zdrojům projektu %</t>
  </si>
  <si>
    <t>Podíl zdrojů k celkovým očekávaným zdrojům projektu %</t>
  </si>
  <si>
    <t>Podíl zdrojů k celkovým plán. zdrojům projektu %</t>
  </si>
  <si>
    <t>Vlastní zdroje, zdroje z vlastní činnosti</t>
  </si>
  <si>
    <t>16.</t>
  </si>
  <si>
    <t>Počet odprac. měcíců celkem</t>
  </si>
  <si>
    <t>Odměna/počet měsíců
(Kč)</t>
  </si>
  <si>
    <t>Název žadatele:</t>
  </si>
  <si>
    <t>Úvazek pro projekt</t>
  </si>
  <si>
    <t>Sjednaný rozsah celkové pracovní doby za měs. (hod.)</t>
  </si>
  <si>
    <t>Celkový sjednaný rozsah práce (hod.)</t>
  </si>
  <si>
    <t>1.1.</t>
  </si>
  <si>
    <t>Celkový úvazek v organizaci</t>
  </si>
  <si>
    <t>PERSONÁLNÍ OBSAZENÍ PROJEKTU (kód SVZ/PK)</t>
  </si>
  <si>
    <t>FINANČNÍ ZDROJE (kód SVZ/PK)</t>
  </si>
  <si>
    <t>z toho: Prevence kriminality</t>
  </si>
  <si>
    <t>Skutečné zdroje 2022</t>
  </si>
  <si>
    <t>Předpoklad zdrojů 2023</t>
  </si>
  <si>
    <t>Plán zdrojů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</si>
</sst>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Trebuchet MS"/>
      <family val="2"/>
      <charset val="238"/>
    </font>
    <font>
      <sz val="10"/>
      <name val="Trebuchet MS"/>
      <family val="2"/>
      <charset val="238"/>
    </font>
    <font>
      <b/>
      <sz val="12"/>
      <name val="Trebuchet MS"/>
      <family val="2"/>
      <charset val="238"/>
    </font>
    <font>
      <b/>
      <sz val="9"/>
      <color indexed="10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12"/>
      <name val="Arial CE"/>
      <charset val="238"/>
    </font>
    <font>
      <b/>
      <i/>
      <sz val="10"/>
      <name val="Trebuchet MS"/>
      <family val="2"/>
      <charset val="238"/>
    </font>
    <font>
      <i/>
      <sz val="10"/>
      <name val="Trebuchet MS"/>
      <family val="2"/>
      <charset val="238"/>
    </font>
    <font>
      <b/>
      <sz val="10"/>
      <name val="Arial CE"/>
      <charset val="238"/>
    </font>
    <font>
      <b/>
      <sz val="8"/>
      <color indexed="10"/>
      <name val="Tahoma"/>
      <family val="2"/>
      <charset val="238"/>
    </font>
    <font>
      <sz val="8"/>
      <color indexed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2" fillId="0" borderId="0"/>
    <xf numFmtId="9" fontId="2" fillId="0" borderId="0" applyFont="0" applyFill="0" applyBorder="0" applyAlignment="0" applyProtection="0"/>
  </cellStyleXfs>
  <cellXfs count="133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/>
    <xf numFmtId="0" fontId="4" fillId="0" borderId="0" xfId="0" applyFont="1" applyAlignment="1" applyProtection="1">
      <alignment vertical="top"/>
      <protection locked="0"/>
    </xf>
    <xf numFmtId="0" fontId="4" fillId="0" borderId="0" xfId="0" applyFont="1" applyProtection="1">
      <protection locked="0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10" fontId="4" fillId="2" borderId="1" xfId="1" applyNumberFormat="1" applyFont="1" applyFill="1" applyBorder="1"/>
    <xf numFmtId="10" fontId="3" fillId="2" borderId="1" xfId="1" applyNumberFormat="1" applyFont="1" applyFill="1" applyBorder="1"/>
    <xf numFmtId="0" fontId="4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3" fillId="0" borderId="0" xfId="0" applyFont="1" applyAlignment="1">
      <alignment vertical="top" wrapText="1"/>
    </xf>
    <xf numFmtId="0" fontId="4" fillId="0" borderId="11" xfId="0" applyFont="1" applyBorder="1" applyAlignment="1">
      <alignment horizontal="left" vertical="top"/>
    </xf>
    <xf numFmtId="0" fontId="4" fillId="0" borderId="11" xfId="0" applyFont="1" applyBorder="1" applyAlignment="1">
      <alignment vertical="top" wrapText="1"/>
    </xf>
    <xf numFmtId="3" fontId="4" fillId="0" borderId="11" xfId="0" applyNumberFormat="1" applyFont="1" applyBorder="1"/>
    <xf numFmtId="10" fontId="4" fillId="2" borderId="11" xfId="1" applyNumberFormat="1" applyFont="1" applyFill="1" applyBorder="1"/>
    <xf numFmtId="3" fontId="4" fillId="0" borderId="11" xfId="0" applyNumberFormat="1" applyFont="1" applyBorder="1" applyProtection="1">
      <protection locked="0"/>
    </xf>
    <xf numFmtId="3" fontId="4" fillId="0" borderId="1" xfId="0" applyNumberFormat="1" applyFont="1" applyBorder="1" applyProtection="1">
      <protection locked="0"/>
    </xf>
    <xf numFmtId="3" fontId="4" fillId="4" borderId="1" xfId="0" applyNumberFormat="1" applyFont="1" applyFill="1" applyBorder="1" applyProtection="1">
      <protection locked="0"/>
    </xf>
    <xf numFmtId="0" fontId="3" fillId="2" borderId="1" xfId="0" applyFont="1" applyFill="1" applyBorder="1" applyAlignment="1">
      <alignment vertical="top" wrapText="1"/>
    </xf>
    <xf numFmtId="3" fontId="4" fillId="0" borderId="11" xfId="0" applyNumberFormat="1" applyFont="1" applyBorder="1" applyAlignment="1" applyProtection="1">
      <alignment vertical="center"/>
      <protection locked="0"/>
    </xf>
    <xf numFmtId="10" fontId="4" fillId="2" borderId="11" xfId="1" applyNumberFormat="1" applyFont="1" applyFill="1" applyBorder="1" applyAlignment="1">
      <alignment vertical="center"/>
    </xf>
    <xf numFmtId="0" fontId="4" fillId="0" borderId="0" xfId="3" applyFont="1" applyAlignment="1">
      <alignment vertical="top" wrapText="1"/>
    </xf>
    <xf numFmtId="0" fontId="4" fillId="0" borderId="0" xfId="3" applyFont="1" applyAlignment="1">
      <alignment vertical="top"/>
    </xf>
    <xf numFmtId="0" fontId="4" fillId="0" borderId="0" xfId="3" applyFont="1"/>
    <xf numFmtId="0" fontId="3" fillId="0" borderId="0" xfId="3" applyFont="1" applyAlignment="1">
      <alignment vertical="top" wrapText="1"/>
    </xf>
    <xf numFmtId="0" fontId="4" fillId="0" borderId="0" xfId="3" applyFont="1" applyAlignment="1">
      <alignment horizontal="left" vertical="top" wrapText="1"/>
    </xf>
    <xf numFmtId="0" fontId="3" fillId="2" borderId="13" xfId="3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vertical="center" wrapText="1"/>
    </xf>
    <xf numFmtId="0" fontId="3" fillId="2" borderId="1" xfId="3" applyFont="1" applyFill="1" applyBorder="1" applyAlignment="1">
      <alignment horizontal="center" vertical="center" wrapText="1" shrinkToFit="1"/>
    </xf>
    <xf numFmtId="0" fontId="3" fillId="4" borderId="11" xfId="3" applyFont="1" applyFill="1" applyBorder="1" applyAlignment="1" applyProtection="1">
      <alignment vertical="top" wrapText="1"/>
      <protection locked="0"/>
    </xf>
    <xf numFmtId="0" fontId="3" fillId="0" borderId="1" xfId="3" applyFont="1" applyBorder="1" applyAlignment="1" applyProtection="1">
      <alignment vertical="center" wrapText="1"/>
      <protection locked="0"/>
    </xf>
    <xf numFmtId="0" fontId="3" fillId="0" borderId="1" xfId="3" applyFont="1" applyBorder="1" applyAlignment="1" applyProtection="1">
      <alignment horizontal="center" vertical="top" wrapText="1"/>
      <protection locked="0"/>
    </xf>
    <xf numFmtId="2" fontId="4" fillId="0" borderId="1" xfId="3" applyNumberFormat="1" applyFont="1" applyBorder="1" applyAlignment="1" applyProtection="1">
      <alignment horizontal="center" vertical="top"/>
      <protection locked="0"/>
    </xf>
    <xf numFmtId="3" fontId="4" fillId="3" borderId="1" xfId="3" applyNumberFormat="1" applyFont="1" applyFill="1" applyBorder="1" applyAlignment="1">
      <alignment horizontal="right" vertical="top"/>
    </xf>
    <xf numFmtId="3" fontId="4" fillId="2" borderId="1" xfId="3" applyNumberFormat="1" applyFont="1" applyFill="1" applyBorder="1" applyAlignment="1">
      <alignment horizontal="right" vertical="top"/>
    </xf>
    <xf numFmtId="3" fontId="4" fillId="2" borderId="1" xfId="3" applyNumberFormat="1" applyFont="1" applyFill="1" applyBorder="1" applyAlignment="1">
      <alignment vertical="top"/>
    </xf>
    <xf numFmtId="3" fontId="3" fillId="2" borderId="1" xfId="3" applyNumberFormat="1" applyFont="1" applyFill="1" applyBorder="1" applyAlignment="1">
      <alignment vertical="top"/>
    </xf>
    <xf numFmtId="0" fontId="4" fillId="0" borderId="1" xfId="3" applyFont="1" applyBorder="1" applyAlignment="1" applyProtection="1">
      <alignment vertical="top" wrapText="1"/>
      <protection locked="0"/>
    </xf>
    <xf numFmtId="0" fontId="3" fillId="0" borderId="1" xfId="3" applyFont="1" applyBorder="1" applyAlignment="1" applyProtection="1">
      <alignment vertical="top" wrapText="1"/>
      <protection locked="0"/>
    </xf>
    <xf numFmtId="0" fontId="4" fillId="0" borderId="0" xfId="3" applyFont="1" applyProtection="1">
      <protection locked="0"/>
    </xf>
    <xf numFmtId="0" fontId="3" fillId="4" borderId="1" xfId="3" applyFont="1" applyFill="1" applyBorder="1" applyAlignment="1" applyProtection="1">
      <alignment vertical="top" wrapText="1"/>
      <protection locked="0"/>
    </xf>
    <xf numFmtId="3" fontId="4" fillId="2" borderId="5" xfId="3" applyNumberFormat="1" applyFont="1" applyFill="1" applyBorder="1" applyAlignment="1">
      <alignment horizontal="right" vertical="top"/>
    </xf>
    <xf numFmtId="3" fontId="4" fillId="2" borderId="5" xfId="3" applyNumberFormat="1" applyFont="1" applyFill="1" applyBorder="1" applyAlignment="1">
      <alignment vertical="top"/>
    </xf>
    <xf numFmtId="0" fontId="3" fillId="2" borderId="2" xfId="3" applyFont="1" applyFill="1" applyBorder="1" applyAlignment="1">
      <alignment horizontal="center" vertical="top" wrapText="1"/>
    </xf>
    <xf numFmtId="2" fontId="3" fillId="2" borderId="6" xfId="3" applyNumberFormat="1" applyFont="1" applyFill="1" applyBorder="1" applyAlignment="1">
      <alignment horizontal="center"/>
    </xf>
    <xf numFmtId="3" fontId="3" fillId="2" borderId="7" xfId="3" applyNumberFormat="1" applyFont="1" applyFill="1" applyBorder="1" applyAlignment="1">
      <alignment horizontal="right"/>
    </xf>
    <xf numFmtId="3" fontId="3" fillId="2" borderId="9" xfId="3" applyNumberFormat="1" applyFont="1" applyFill="1" applyBorder="1" applyAlignment="1">
      <alignment horizontal="right"/>
    </xf>
    <xf numFmtId="3" fontId="3" fillId="2" borderId="3" xfId="3" applyNumberFormat="1" applyFont="1" applyFill="1" applyBorder="1" applyAlignment="1">
      <alignment horizontal="right"/>
    </xf>
    <xf numFmtId="3" fontId="3" fillId="2" borderId="3" xfId="3" applyNumberFormat="1" applyFont="1" applyFill="1" applyBorder="1"/>
    <xf numFmtId="0" fontId="4" fillId="0" borderId="0" xfId="3" applyFont="1" applyAlignment="1" applyProtection="1">
      <alignment vertical="top" wrapText="1"/>
      <protection locked="0"/>
    </xf>
    <xf numFmtId="3" fontId="4" fillId="0" borderId="1" xfId="3" applyNumberFormat="1" applyFont="1" applyBorder="1" applyAlignment="1" applyProtection="1">
      <alignment horizontal="center" vertical="top"/>
      <protection locked="0"/>
    </xf>
    <xf numFmtId="49" fontId="4" fillId="0" borderId="1" xfId="3" applyNumberFormat="1" applyFont="1" applyBorder="1" applyAlignment="1" applyProtection="1">
      <alignment horizontal="center" vertical="top" wrapText="1"/>
      <protection locked="0"/>
    </xf>
    <xf numFmtId="164" fontId="4" fillId="0" borderId="1" xfId="3" applyNumberFormat="1" applyFont="1" applyBorder="1" applyAlignment="1" applyProtection="1">
      <alignment horizontal="right" vertical="top" wrapText="1"/>
      <protection locked="0"/>
    </xf>
    <xf numFmtId="3" fontId="4" fillId="0" borderId="1" xfId="3" applyNumberFormat="1" applyFont="1" applyBorder="1" applyAlignment="1" applyProtection="1">
      <alignment horizontal="right" vertical="top" wrapText="1"/>
      <protection locked="0"/>
    </xf>
    <xf numFmtId="3" fontId="4" fillId="2" borderId="1" xfId="3" applyNumberFormat="1" applyFont="1" applyFill="1" applyBorder="1" applyAlignment="1">
      <alignment horizontal="right" vertical="top" wrapText="1"/>
    </xf>
    <xf numFmtId="3" fontId="4" fillId="2" borderId="1" xfId="3" applyNumberFormat="1" applyFont="1" applyFill="1" applyBorder="1" applyAlignment="1">
      <alignment vertical="top" wrapText="1"/>
    </xf>
    <xf numFmtId="0" fontId="12" fillId="2" borderId="2" xfId="3" applyFont="1" applyFill="1" applyBorder="1" applyAlignment="1">
      <alignment horizontal="center" vertical="top" wrapText="1"/>
    </xf>
    <xf numFmtId="0" fontId="3" fillId="2" borderId="4" xfId="3" applyFont="1" applyFill="1" applyBorder="1" applyAlignment="1">
      <alignment horizontal="center"/>
    </xf>
    <xf numFmtId="164" fontId="3" fillId="2" borderId="6" xfId="3" applyNumberFormat="1" applyFont="1" applyFill="1" applyBorder="1" applyAlignment="1">
      <alignment horizontal="right"/>
    </xf>
    <xf numFmtId="3" fontId="3" fillId="2" borderId="6" xfId="3" applyNumberFormat="1" applyFont="1" applyFill="1" applyBorder="1" applyAlignment="1">
      <alignment horizontal="right"/>
    </xf>
    <xf numFmtId="3" fontId="3" fillId="2" borderId="3" xfId="3" applyNumberFormat="1" applyFont="1" applyFill="1" applyBorder="1" applyAlignment="1">
      <alignment horizontal="right" vertical="top"/>
    </xf>
    <xf numFmtId="0" fontId="3" fillId="4" borderId="1" xfId="3" applyFont="1" applyFill="1" applyBorder="1" applyAlignment="1" applyProtection="1">
      <alignment vertical="center" wrapText="1"/>
      <protection locked="0"/>
    </xf>
    <xf numFmtId="1" fontId="3" fillId="0" borderId="1" xfId="3" applyNumberFormat="1" applyFont="1" applyBorder="1" applyAlignment="1" applyProtection="1">
      <alignment horizontal="center" vertical="top" wrapText="1"/>
      <protection locked="0"/>
    </xf>
    <xf numFmtId="3" fontId="3" fillId="2" borderId="1" xfId="3" applyNumberFormat="1" applyFont="1" applyFill="1" applyBorder="1" applyAlignment="1">
      <alignment horizontal="right" vertical="top"/>
    </xf>
    <xf numFmtId="0" fontId="4" fillId="4" borderId="1" xfId="3" applyFont="1" applyFill="1" applyBorder="1" applyAlignment="1" applyProtection="1">
      <alignment vertical="top" wrapText="1"/>
      <protection locked="0"/>
    </xf>
    <xf numFmtId="0" fontId="4" fillId="4" borderId="5" xfId="3" applyFont="1" applyFill="1" applyBorder="1" applyAlignment="1" applyProtection="1">
      <alignment vertical="top" wrapText="1"/>
      <protection locked="0"/>
    </xf>
    <xf numFmtId="0" fontId="3" fillId="4" borderId="5" xfId="3" applyFont="1" applyFill="1" applyBorder="1" applyAlignment="1" applyProtection="1">
      <alignment vertical="top" wrapText="1"/>
      <protection locked="0"/>
    </xf>
    <xf numFmtId="1" fontId="3" fillId="0" borderId="5" xfId="3" applyNumberFormat="1" applyFont="1" applyBorder="1" applyAlignment="1" applyProtection="1">
      <alignment horizontal="center" vertical="top" wrapText="1"/>
      <protection locked="0"/>
    </xf>
    <xf numFmtId="3" fontId="4" fillId="0" borderId="5" xfId="3" applyNumberFormat="1" applyFont="1" applyBorder="1" applyAlignment="1" applyProtection="1">
      <alignment horizontal="center" vertical="top"/>
      <protection locked="0"/>
    </xf>
    <xf numFmtId="49" fontId="4" fillId="0" borderId="5" xfId="3" applyNumberFormat="1" applyFont="1" applyBorder="1" applyAlignment="1" applyProtection="1">
      <alignment horizontal="center" vertical="top" wrapText="1"/>
      <protection locked="0"/>
    </xf>
    <xf numFmtId="3" fontId="3" fillId="2" borderId="8" xfId="3" applyNumberFormat="1" applyFont="1" applyFill="1" applyBorder="1" applyAlignment="1">
      <alignment horizontal="right"/>
    </xf>
    <xf numFmtId="0" fontId="4" fillId="0" borderId="0" xfId="0" applyFont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/>
      <protection locked="0"/>
    </xf>
    <xf numFmtId="0" fontId="3" fillId="3" borderId="1" xfId="3" applyFont="1" applyFill="1" applyBorder="1" applyAlignment="1" applyProtection="1">
      <alignment horizontal="center" vertical="top" wrapText="1"/>
      <protection locked="0"/>
    </xf>
    <xf numFmtId="1" fontId="3" fillId="3" borderId="1" xfId="3" applyNumberFormat="1" applyFont="1" applyFill="1" applyBorder="1" applyAlignment="1" applyProtection="1">
      <alignment horizontal="center" vertical="top" wrapText="1"/>
      <protection locked="0"/>
    </xf>
    <xf numFmtId="1" fontId="3" fillId="3" borderId="5" xfId="3" applyNumberFormat="1" applyFont="1" applyFill="1" applyBorder="1" applyAlignment="1" applyProtection="1">
      <alignment horizontal="center" vertical="top" wrapText="1"/>
      <protection locked="0"/>
    </xf>
    <xf numFmtId="0" fontId="2" fillId="0" borderId="16" xfId="3" applyBorder="1" applyAlignment="1" applyProtection="1">
      <alignment horizontal="left" vertical="center" wrapText="1"/>
      <protection locked="0"/>
    </xf>
    <xf numFmtId="49" fontId="4" fillId="0" borderId="11" xfId="0" applyNumberFormat="1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3" applyFont="1" applyFill="1" applyBorder="1" applyAlignment="1" applyProtection="1">
      <alignment horizontal="left" vertical="center" wrapText="1"/>
      <protection locked="0"/>
    </xf>
    <xf numFmtId="49" fontId="4" fillId="0" borderId="0" xfId="3" applyNumberFormat="1" applyFont="1" applyAlignment="1" applyProtection="1">
      <alignment horizontal="left" vertical="center"/>
      <protection locked="0"/>
    </xf>
    <xf numFmtId="0" fontId="4" fillId="0" borderId="0" xfId="3" applyFont="1" applyAlignment="1" applyProtection="1">
      <alignment horizontal="left" vertical="center"/>
      <protection locked="0"/>
    </xf>
    <xf numFmtId="14" fontId="4" fillId="0" borderId="1" xfId="0" applyNumberFormat="1" applyFont="1" applyBorder="1" applyAlignment="1" applyProtection="1">
      <alignment horizontal="left" vertical="center" wrapText="1"/>
      <protection locked="0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3" fontId="11" fillId="0" borderId="13" xfId="3" applyNumberFormat="1" applyFont="1" applyBorder="1" applyAlignment="1" applyProtection="1">
      <alignment horizontal="right" vertical="top" wrapText="1"/>
      <protection locked="0"/>
    </xf>
    <xf numFmtId="3" fontId="11" fillId="0" borderId="10" xfId="3" applyNumberFormat="1" applyFont="1" applyBorder="1" applyAlignment="1" applyProtection="1">
      <alignment horizontal="right" vertical="top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5" fillId="2" borderId="9" xfId="3" applyFont="1" applyFill="1" applyBorder="1" applyAlignment="1">
      <alignment vertical="center" wrapText="1"/>
    </xf>
    <xf numFmtId="0" fontId="5" fillId="2" borderId="7" xfId="3" applyFont="1" applyFill="1" applyBorder="1" applyAlignment="1">
      <alignment vertical="center" wrapText="1"/>
    </xf>
    <xf numFmtId="0" fontId="5" fillId="2" borderId="14" xfId="3" applyFont="1" applyFill="1" applyBorder="1" applyAlignment="1">
      <alignment vertical="center" wrapText="1"/>
    </xf>
    <xf numFmtId="0" fontId="9" fillId="2" borderId="7" xfId="3" applyFont="1" applyFill="1" applyBorder="1" applyAlignment="1">
      <alignment vertical="center"/>
    </xf>
    <xf numFmtId="0" fontId="9" fillId="2" borderId="14" xfId="3" applyFont="1" applyFill="1" applyBorder="1" applyAlignment="1">
      <alignment vertical="center"/>
    </xf>
    <xf numFmtId="0" fontId="10" fillId="2" borderId="13" xfId="3" applyFont="1" applyFill="1" applyBorder="1" applyAlignment="1">
      <alignment horizontal="center" vertical="center" wrapText="1"/>
    </xf>
    <xf numFmtId="0" fontId="10" fillId="2" borderId="10" xfId="3" applyFont="1" applyFill="1" applyBorder="1" applyAlignment="1">
      <alignment horizontal="center" vertical="center" wrapText="1"/>
    </xf>
    <xf numFmtId="49" fontId="4" fillId="0" borderId="13" xfId="3" applyNumberFormat="1" applyFont="1" applyBorder="1" applyAlignment="1" applyProtection="1">
      <alignment horizontal="right" vertical="top" wrapText="1"/>
      <protection locked="0"/>
    </xf>
    <xf numFmtId="49" fontId="4" fillId="0" borderId="10" xfId="3" applyNumberFormat="1" applyFont="1" applyBorder="1" applyAlignment="1" applyProtection="1">
      <alignment horizontal="right" vertical="top" wrapText="1"/>
      <protection locked="0"/>
    </xf>
    <xf numFmtId="0" fontId="3" fillId="2" borderId="9" xfId="3" applyFont="1" applyFill="1" applyBorder="1" applyAlignment="1">
      <alignment vertical="top" wrapText="1"/>
    </xf>
    <xf numFmtId="0" fontId="2" fillId="0" borderId="2" xfId="3" applyBorder="1" applyAlignment="1">
      <alignment vertical="top" wrapText="1"/>
    </xf>
    <xf numFmtId="0" fontId="4" fillId="0" borderId="0" xfId="3" applyFont="1" applyAlignment="1" applyProtection="1">
      <alignment vertical="top" wrapText="1"/>
      <protection locked="0"/>
    </xf>
    <xf numFmtId="0" fontId="5" fillId="2" borderId="12" xfId="3" applyFont="1" applyFill="1" applyBorder="1" applyAlignment="1">
      <alignment horizontal="left" vertical="top" wrapText="1"/>
    </xf>
    <xf numFmtId="0" fontId="2" fillId="2" borderId="4" xfId="3" applyFill="1" applyBorder="1" applyAlignment="1">
      <alignment horizontal="left" vertical="top" wrapText="1"/>
    </xf>
    <xf numFmtId="0" fontId="2" fillId="2" borderId="8" xfId="3" applyFill="1" applyBorder="1" applyAlignment="1">
      <alignment horizontal="left" vertical="top" wrapText="1"/>
    </xf>
    <xf numFmtId="0" fontId="3" fillId="2" borderId="13" xfId="3" applyFont="1" applyFill="1" applyBorder="1" applyAlignment="1">
      <alignment horizontal="center" vertical="center" wrapText="1"/>
    </xf>
    <xf numFmtId="0" fontId="3" fillId="2" borderId="10" xfId="3" applyFont="1" applyFill="1" applyBorder="1" applyAlignment="1">
      <alignment horizontal="center" vertical="center" wrapText="1"/>
    </xf>
    <xf numFmtId="0" fontId="4" fillId="2" borderId="13" xfId="3" applyFont="1" applyFill="1" applyBorder="1" applyAlignment="1" applyProtection="1">
      <alignment horizontal="left" vertical="center" wrapText="1"/>
      <protection locked="0"/>
    </xf>
    <xf numFmtId="0" fontId="2" fillId="0" borderId="10" xfId="3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2" fillId="0" borderId="1" xfId="3" applyBorder="1" applyAlignment="1" applyProtection="1">
      <alignment horizontal="left" vertical="center" wrapText="1"/>
      <protection locked="0"/>
    </xf>
    <xf numFmtId="0" fontId="2" fillId="0" borderId="1" xfId="3" applyBorder="1" applyAlignment="1" applyProtection="1">
      <alignment horizontal="left" vertical="top" wrapText="1"/>
      <protection locked="0"/>
    </xf>
    <xf numFmtId="0" fontId="3" fillId="2" borderId="6" xfId="3" applyFont="1" applyFill="1" applyBorder="1" applyAlignment="1">
      <alignment horizontal="right"/>
    </xf>
    <xf numFmtId="0" fontId="3" fillId="2" borderId="2" xfId="3" applyFont="1" applyFill="1" applyBorder="1" applyAlignment="1">
      <alignment horizontal="right"/>
    </xf>
    <xf numFmtId="14" fontId="4" fillId="0" borderId="15" xfId="3" applyNumberFormat="1" applyFont="1" applyBorder="1" applyAlignment="1" applyProtection="1">
      <alignment horizontal="left" vertical="center" wrapText="1"/>
      <protection locked="0"/>
    </xf>
    <xf numFmtId="0" fontId="3" fillId="3" borderId="9" xfId="0" applyFont="1" applyFill="1" applyBorder="1" applyAlignment="1">
      <alignment vertical="top" wrapText="1"/>
    </xf>
    <xf numFmtId="0" fontId="0" fillId="3" borderId="7" xfId="0" applyFill="1" applyBorder="1" applyAlignment="1">
      <alignment vertical="top"/>
    </xf>
    <xf numFmtId="0" fontId="0" fillId="3" borderId="14" xfId="0" applyFill="1" applyBorder="1" applyAlignment="1">
      <alignment vertical="top"/>
    </xf>
    <xf numFmtId="0" fontId="3" fillId="2" borderId="1" xfId="0" applyFont="1" applyFill="1" applyBorder="1" applyAlignment="1">
      <alignment vertical="top" wrapText="1"/>
    </xf>
    <xf numFmtId="0" fontId="4" fillId="0" borderId="1" xfId="0" applyFont="1" applyBorder="1" applyAlignment="1" applyProtection="1">
      <alignment horizontal="left" vertical="top" wrapText="1"/>
      <protection hidden="1"/>
    </xf>
    <xf numFmtId="0" fontId="0" fillId="0" borderId="1" xfId="0" applyBorder="1" applyAlignment="1" applyProtection="1">
      <alignment horizontal="left" vertical="top"/>
      <protection hidden="1"/>
    </xf>
    <xf numFmtId="0" fontId="3" fillId="2" borderId="13" xfId="0" applyFont="1" applyFill="1" applyBorder="1" applyAlignment="1">
      <alignment wrapText="1"/>
    </xf>
    <xf numFmtId="0" fontId="0" fillId="0" borderId="10" xfId="0" applyBorder="1" applyAlignment="1">
      <alignment wrapText="1"/>
    </xf>
    <xf numFmtId="0" fontId="4" fillId="2" borderId="13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>
      <alignment vertical="center" wrapText="1"/>
    </xf>
    <xf numFmtId="0" fontId="12" fillId="0" borderId="11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3" applyFont="1" applyFill="1" applyBorder="1" applyAlignment="1">
      <alignment horizontal="center"/>
    </xf>
    <xf numFmtId="0" fontId="3" fillId="2" borderId="14" xfId="3" applyFont="1" applyFill="1" applyBorder="1" applyAlignment="1">
      <alignment horizontal="center"/>
    </xf>
  </cellXfs>
  <cellStyles count="5">
    <cellStyle name="Normální" xfId="0" builtinId="0"/>
    <cellStyle name="Normální 2" xfId="2" xr:uid="{00000000-0005-0000-0000-000001000000}"/>
    <cellStyle name="Normální 2 2" xfId="3" xr:uid="{00000000-0005-0000-0000-000002000000}"/>
    <cellStyle name="Procenta" xfId="1" builtinId="5"/>
    <cellStyle name="Procenta 2" xfId="4" xr:uid="{00000000-0005-0000-0000-000004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P65"/>
  <sheetViews>
    <sheetView showGridLines="0" tabSelected="1" topLeftCell="A14" zoomScale="80" zoomScaleNormal="80" zoomScalePageLayoutView="84" workbookViewId="0">
      <selection activeCell="F36" sqref="F36"/>
    </sheetView>
  </sheetViews>
  <sheetFormatPr defaultRowHeight="15" x14ac:dyDescent="0.3"/>
  <cols>
    <col min="1" max="1" width="31.42578125" style="43" customWidth="1"/>
    <col min="2" max="2" width="18.85546875" style="43" customWidth="1"/>
    <col min="3" max="3" width="6.7109375" style="43" bestFit="1" customWidth="1"/>
    <col min="4" max="4" width="14.140625" style="43" customWidth="1"/>
    <col min="5" max="5" width="14.5703125" style="43" customWidth="1"/>
    <col min="6" max="6" width="19.7109375" style="43" customWidth="1"/>
    <col min="7" max="7" width="9.140625" style="43" customWidth="1"/>
    <col min="8" max="10" width="15.7109375" style="43" customWidth="1"/>
    <col min="11" max="11" width="15.85546875" style="43" customWidth="1"/>
    <col min="12" max="12" width="19.28515625" style="43" customWidth="1"/>
    <col min="13" max="16384" width="9.140625" style="43"/>
  </cols>
  <sheetData>
    <row r="1" spans="1:16" s="6" customFormat="1" x14ac:dyDescent="0.3">
      <c r="A1" s="21" t="s">
        <v>65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5"/>
      <c r="N1" s="5"/>
      <c r="O1" s="5"/>
    </row>
    <row r="2" spans="1:16" s="6" customFormat="1" x14ac:dyDescent="0.3">
      <c r="A2" s="21" t="s">
        <v>0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5"/>
      <c r="N2" s="5"/>
      <c r="O2" s="5"/>
    </row>
    <row r="3" spans="1:16" s="6" customFormat="1" x14ac:dyDescent="0.3">
      <c r="A3" s="21" t="s">
        <v>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5"/>
      <c r="N3" s="5"/>
      <c r="O3" s="5"/>
    </row>
    <row r="4" spans="1:16" s="6" customFormat="1" ht="15" customHeight="1" thickBot="1" x14ac:dyDescent="0.35">
      <c r="A4" s="13"/>
      <c r="B4" s="75"/>
      <c r="C4" s="76"/>
      <c r="D4" s="76"/>
      <c r="E4" s="76"/>
      <c r="F4" s="76"/>
      <c r="G4" s="76"/>
      <c r="H4" s="76"/>
      <c r="I4" s="76"/>
      <c r="J4" s="76"/>
      <c r="K4" s="76"/>
      <c r="L4" s="5"/>
      <c r="M4" s="5"/>
      <c r="N4" s="5"/>
      <c r="O4" s="5"/>
    </row>
    <row r="5" spans="1:16" s="26" customFormat="1" ht="18.75" thickBot="1" x14ac:dyDescent="0.35">
      <c r="A5" s="92" t="s">
        <v>71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4"/>
      <c r="M5" s="25"/>
      <c r="N5" s="25"/>
      <c r="O5" s="25"/>
      <c r="P5" s="25"/>
    </row>
    <row r="6" spans="1:16" s="26" customFormat="1" ht="15.75" customHeight="1" thickBot="1" x14ac:dyDescent="0.35">
      <c r="A6" s="27"/>
      <c r="B6" s="27"/>
      <c r="C6" s="27"/>
      <c r="D6" s="27"/>
      <c r="E6" s="24"/>
      <c r="F6" s="24"/>
      <c r="G6" s="24"/>
      <c r="H6" s="24"/>
      <c r="I6" s="24"/>
      <c r="J6" s="24"/>
      <c r="K6" s="24"/>
      <c r="L6" s="25"/>
      <c r="M6" s="25"/>
      <c r="N6" s="25"/>
      <c r="O6" s="25"/>
      <c r="P6" s="25"/>
    </row>
    <row r="7" spans="1:16" s="26" customFormat="1" ht="15.75" thickBot="1" x14ac:dyDescent="0.35">
      <c r="A7" s="92" t="s">
        <v>5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6"/>
      <c r="M7" s="25"/>
      <c r="N7" s="25"/>
      <c r="O7" s="25"/>
      <c r="P7" s="25"/>
    </row>
    <row r="8" spans="1:16" s="26" customFormat="1" ht="15" customHeight="1" x14ac:dyDescent="0.3">
      <c r="M8" s="28"/>
      <c r="N8" s="28"/>
      <c r="O8" s="28"/>
      <c r="P8" s="28"/>
    </row>
    <row r="9" spans="1:16" s="26" customFormat="1" ht="78" customHeight="1" x14ac:dyDescent="0.3">
      <c r="A9" s="29" t="s">
        <v>53</v>
      </c>
      <c r="B9" s="30" t="s">
        <v>6</v>
      </c>
      <c r="C9" s="31" t="s">
        <v>7</v>
      </c>
      <c r="D9" s="30" t="s">
        <v>70</v>
      </c>
      <c r="E9" s="30" t="s">
        <v>66</v>
      </c>
      <c r="F9" s="97" t="s">
        <v>8</v>
      </c>
      <c r="G9" s="98"/>
      <c r="H9" s="30" t="s">
        <v>9</v>
      </c>
      <c r="I9" s="30" t="s">
        <v>10</v>
      </c>
      <c r="J9" s="30" t="s">
        <v>11</v>
      </c>
      <c r="K9" s="30" t="s">
        <v>12</v>
      </c>
      <c r="L9" s="32" t="s">
        <v>13</v>
      </c>
    </row>
    <row r="10" spans="1:16" s="26" customFormat="1" x14ac:dyDescent="0.3">
      <c r="A10" s="33"/>
      <c r="B10" s="34"/>
      <c r="C10" s="35"/>
      <c r="D10" s="35"/>
      <c r="E10" s="36"/>
      <c r="F10" s="89"/>
      <c r="G10" s="90"/>
      <c r="H10" s="37">
        <f>F10*E10</f>
        <v>0</v>
      </c>
      <c r="I10" s="38">
        <f>H10*12</f>
        <v>0</v>
      </c>
      <c r="J10" s="38">
        <f>H10*0.338</f>
        <v>0</v>
      </c>
      <c r="K10" s="39">
        <f>J10*12</f>
        <v>0</v>
      </c>
      <c r="L10" s="40">
        <f>I10+K10</f>
        <v>0</v>
      </c>
    </row>
    <row r="11" spans="1:16" x14ac:dyDescent="0.3">
      <c r="A11" s="41"/>
      <c r="B11" s="42"/>
      <c r="C11" s="35"/>
      <c r="D11" s="35"/>
      <c r="E11" s="36"/>
      <c r="F11" s="89"/>
      <c r="G11" s="90"/>
      <c r="H11" s="37">
        <f t="shared" ref="H11:H22" si="0">F11*E11</f>
        <v>0</v>
      </c>
      <c r="I11" s="38">
        <f t="shared" ref="I11:I22" si="1">H11*12</f>
        <v>0</v>
      </c>
      <c r="J11" s="38">
        <f t="shared" ref="J11:J21" si="2">H11*0.338</f>
        <v>0</v>
      </c>
      <c r="K11" s="39">
        <f t="shared" ref="K11:K22" si="3">J11*12</f>
        <v>0</v>
      </c>
      <c r="L11" s="40">
        <f t="shared" ref="L11:L22" si="4">I11+K11</f>
        <v>0</v>
      </c>
    </row>
    <row r="12" spans="1:16" x14ac:dyDescent="0.3">
      <c r="A12" s="41"/>
      <c r="B12" s="42"/>
      <c r="C12" s="35"/>
      <c r="D12" s="35"/>
      <c r="E12" s="36"/>
      <c r="F12" s="89"/>
      <c r="G12" s="90"/>
      <c r="H12" s="37">
        <f t="shared" si="0"/>
        <v>0</v>
      </c>
      <c r="I12" s="38">
        <f t="shared" si="1"/>
        <v>0</v>
      </c>
      <c r="J12" s="38">
        <f t="shared" si="2"/>
        <v>0</v>
      </c>
      <c r="K12" s="39">
        <f t="shared" si="3"/>
        <v>0</v>
      </c>
      <c r="L12" s="40">
        <f t="shared" si="4"/>
        <v>0</v>
      </c>
    </row>
    <row r="13" spans="1:16" x14ac:dyDescent="0.3">
      <c r="A13" s="41"/>
      <c r="B13" s="42"/>
      <c r="C13" s="35"/>
      <c r="D13" s="35"/>
      <c r="E13" s="36"/>
      <c r="F13" s="89"/>
      <c r="G13" s="90"/>
      <c r="H13" s="37">
        <f t="shared" si="0"/>
        <v>0</v>
      </c>
      <c r="I13" s="38">
        <f t="shared" si="1"/>
        <v>0</v>
      </c>
      <c r="J13" s="38">
        <f t="shared" si="2"/>
        <v>0</v>
      </c>
      <c r="K13" s="39">
        <f t="shared" si="3"/>
        <v>0</v>
      </c>
      <c r="L13" s="40">
        <f t="shared" si="4"/>
        <v>0</v>
      </c>
    </row>
    <row r="14" spans="1:16" x14ac:dyDescent="0.3">
      <c r="A14" s="41"/>
      <c r="B14" s="42"/>
      <c r="C14" s="35"/>
      <c r="D14" s="35"/>
      <c r="E14" s="36"/>
      <c r="F14" s="89"/>
      <c r="G14" s="90"/>
      <c r="H14" s="37">
        <f t="shared" si="0"/>
        <v>0</v>
      </c>
      <c r="I14" s="38">
        <f t="shared" si="1"/>
        <v>0</v>
      </c>
      <c r="J14" s="38">
        <f t="shared" si="2"/>
        <v>0</v>
      </c>
      <c r="K14" s="39">
        <f t="shared" si="3"/>
        <v>0</v>
      </c>
      <c r="L14" s="40">
        <f t="shared" si="4"/>
        <v>0</v>
      </c>
    </row>
    <row r="15" spans="1:16" x14ac:dyDescent="0.3">
      <c r="A15" s="41"/>
      <c r="B15" s="42"/>
      <c r="C15" s="35"/>
      <c r="D15" s="35"/>
      <c r="E15" s="36"/>
      <c r="F15" s="89"/>
      <c r="G15" s="90"/>
      <c r="H15" s="37">
        <f t="shared" si="0"/>
        <v>0</v>
      </c>
      <c r="I15" s="38">
        <f t="shared" si="1"/>
        <v>0</v>
      </c>
      <c r="J15" s="38">
        <f t="shared" si="2"/>
        <v>0</v>
      </c>
      <c r="K15" s="39">
        <f t="shared" si="3"/>
        <v>0</v>
      </c>
      <c r="L15" s="40">
        <f t="shared" si="4"/>
        <v>0</v>
      </c>
    </row>
    <row r="16" spans="1:16" x14ac:dyDescent="0.3">
      <c r="A16" s="41"/>
      <c r="B16" s="42"/>
      <c r="C16" s="35"/>
      <c r="D16" s="35"/>
      <c r="E16" s="36"/>
      <c r="F16" s="89"/>
      <c r="G16" s="90"/>
      <c r="H16" s="37">
        <f t="shared" si="0"/>
        <v>0</v>
      </c>
      <c r="I16" s="38">
        <f t="shared" si="1"/>
        <v>0</v>
      </c>
      <c r="J16" s="38">
        <f t="shared" si="2"/>
        <v>0</v>
      </c>
      <c r="K16" s="39">
        <f t="shared" si="3"/>
        <v>0</v>
      </c>
      <c r="L16" s="40">
        <f t="shared" si="4"/>
        <v>0</v>
      </c>
    </row>
    <row r="17" spans="1:16" x14ac:dyDescent="0.3">
      <c r="A17" s="41"/>
      <c r="B17" s="42"/>
      <c r="C17" s="35"/>
      <c r="D17" s="35"/>
      <c r="E17" s="36"/>
      <c r="F17" s="89"/>
      <c r="G17" s="90"/>
      <c r="H17" s="37">
        <f t="shared" si="0"/>
        <v>0</v>
      </c>
      <c r="I17" s="38">
        <f t="shared" si="1"/>
        <v>0</v>
      </c>
      <c r="J17" s="38">
        <f t="shared" si="2"/>
        <v>0</v>
      </c>
      <c r="K17" s="39">
        <f t="shared" si="3"/>
        <v>0</v>
      </c>
      <c r="L17" s="40">
        <f t="shared" si="4"/>
        <v>0</v>
      </c>
    </row>
    <row r="18" spans="1:16" x14ac:dyDescent="0.3">
      <c r="A18" s="41"/>
      <c r="B18" s="42"/>
      <c r="C18" s="35"/>
      <c r="D18" s="35"/>
      <c r="E18" s="36"/>
      <c r="F18" s="89"/>
      <c r="G18" s="90"/>
      <c r="H18" s="37">
        <f t="shared" si="0"/>
        <v>0</v>
      </c>
      <c r="I18" s="38">
        <f t="shared" si="1"/>
        <v>0</v>
      </c>
      <c r="J18" s="38">
        <f t="shared" si="2"/>
        <v>0</v>
      </c>
      <c r="K18" s="39">
        <f t="shared" si="3"/>
        <v>0</v>
      </c>
      <c r="L18" s="40">
        <f t="shared" si="4"/>
        <v>0</v>
      </c>
    </row>
    <row r="19" spans="1:16" x14ac:dyDescent="0.3">
      <c r="A19" s="41"/>
      <c r="B19" s="42"/>
      <c r="C19" s="35"/>
      <c r="D19" s="35"/>
      <c r="E19" s="36"/>
      <c r="F19" s="89"/>
      <c r="G19" s="90"/>
      <c r="H19" s="37">
        <f t="shared" si="0"/>
        <v>0</v>
      </c>
      <c r="I19" s="38">
        <f t="shared" si="1"/>
        <v>0</v>
      </c>
      <c r="J19" s="38">
        <f t="shared" si="2"/>
        <v>0</v>
      </c>
      <c r="K19" s="39">
        <f t="shared" si="3"/>
        <v>0</v>
      </c>
      <c r="L19" s="40">
        <f t="shared" si="4"/>
        <v>0</v>
      </c>
    </row>
    <row r="20" spans="1:16" x14ac:dyDescent="0.3">
      <c r="A20" s="44"/>
      <c r="B20" s="42"/>
      <c r="C20" s="35"/>
      <c r="D20" s="35"/>
      <c r="E20" s="36"/>
      <c r="F20" s="89"/>
      <c r="G20" s="90"/>
      <c r="H20" s="37">
        <f t="shared" si="0"/>
        <v>0</v>
      </c>
      <c r="I20" s="38">
        <f t="shared" si="1"/>
        <v>0</v>
      </c>
      <c r="J20" s="38">
        <f t="shared" si="2"/>
        <v>0</v>
      </c>
      <c r="K20" s="39">
        <f t="shared" si="3"/>
        <v>0</v>
      </c>
      <c r="L20" s="40">
        <f t="shared" si="4"/>
        <v>0</v>
      </c>
    </row>
    <row r="21" spans="1:16" x14ac:dyDescent="0.3">
      <c r="A21" s="41"/>
      <c r="B21" s="42"/>
      <c r="C21" s="35"/>
      <c r="D21" s="35"/>
      <c r="E21" s="36"/>
      <c r="F21" s="89"/>
      <c r="G21" s="90"/>
      <c r="H21" s="37">
        <f t="shared" si="0"/>
        <v>0</v>
      </c>
      <c r="I21" s="38">
        <f t="shared" si="1"/>
        <v>0</v>
      </c>
      <c r="J21" s="38">
        <f t="shared" si="2"/>
        <v>0</v>
      </c>
      <c r="K21" s="39">
        <f t="shared" si="3"/>
        <v>0</v>
      </c>
      <c r="L21" s="40">
        <f t="shared" si="4"/>
        <v>0</v>
      </c>
    </row>
    <row r="22" spans="1:16" ht="15.75" thickBot="1" x14ac:dyDescent="0.35">
      <c r="A22" s="41"/>
      <c r="B22" s="42"/>
      <c r="C22" s="35"/>
      <c r="D22" s="35"/>
      <c r="E22" s="36"/>
      <c r="F22" s="89"/>
      <c r="G22" s="90"/>
      <c r="H22" s="37">
        <f t="shared" si="0"/>
        <v>0</v>
      </c>
      <c r="I22" s="38">
        <f t="shared" si="1"/>
        <v>0</v>
      </c>
      <c r="J22" s="45">
        <f>H22*0.338</f>
        <v>0</v>
      </c>
      <c r="K22" s="46">
        <f t="shared" si="3"/>
        <v>0</v>
      </c>
      <c r="L22" s="40">
        <f t="shared" si="4"/>
        <v>0</v>
      </c>
    </row>
    <row r="23" spans="1:16" ht="16.5" customHeight="1" thickBot="1" x14ac:dyDescent="0.35">
      <c r="A23" s="101" t="s">
        <v>14</v>
      </c>
      <c r="B23" s="102"/>
      <c r="C23" s="47">
        <f>SUM(C10:C22)</f>
        <v>0</v>
      </c>
      <c r="D23" s="60" t="s">
        <v>15</v>
      </c>
      <c r="E23" s="48">
        <f>SUM(E10:E22)</f>
        <v>0</v>
      </c>
      <c r="F23" s="131" t="s">
        <v>15</v>
      </c>
      <c r="G23" s="132"/>
      <c r="H23" s="49">
        <f>SUM(H10:H22)</f>
        <v>0</v>
      </c>
      <c r="I23" s="50">
        <f>SUM(I10:I22)</f>
        <v>0</v>
      </c>
      <c r="J23" s="51">
        <f>SUM(J10:J22)</f>
        <v>0</v>
      </c>
      <c r="K23" s="52">
        <f>SUM(K10:K22)</f>
        <v>0</v>
      </c>
      <c r="L23" s="52">
        <f>SUM(L10:L22)</f>
        <v>0</v>
      </c>
    </row>
    <row r="24" spans="1:16" x14ac:dyDescent="0.3">
      <c r="A24" s="103"/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</row>
    <row r="25" spans="1:16" ht="15.75" thickBot="1" x14ac:dyDescent="0.35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</row>
    <row r="26" spans="1:16" ht="15.75" thickBot="1" x14ac:dyDescent="0.35">
      <c r="A26" s="104" t="s">
        <v>16</v>
      </c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6"/>
    </row>
    <row r="27" spans="1:16" s="26" customFormat="1" x14ac:dyDescent="0.3">
      <c r="M27" s="28"/>
      <c r="N27" s="28"/>
      <c r="O27" s="28"/>
      <c r="P27" s="28"/>
    </row>
    <row r="28" spans="1:16" s="26" customFormat="1" ht="96.75" customHeight="1" x14ac:dyDescent="0.3">
      <c r="A28" s="29" t="s">
        <v>53</v>
      </c>
      <c r="B28" s="30" t="s">
        <v>6</v>
      </c>
      <c r="C28" s="31" t="s">
        <v>7</v>
      </c>
      <c r="D28" s="31"/>
      <c r="E28" s="30" t="s">
        <v>67</v>
      </c>
      <c r="F28" s="30" t="s">
        <v>52</v>
      </c>
      <c r="G28" s="30" t="s">
        <v>63</v>
      </c>
      <c r="H28" s="30" t="s">
        <v>17</v>
      </c>
      <c r="I28" s="30" t="s">
        <v>64</v>
      </c>
      <c r="J28" s="30" t="s">
        <v>11</v>
      </c>
      <c r="K28" s="30" t="s">
        <v>12</v>
      </c>
      <c r="L28" s="30" t="s">
        <v>18</v>
      </c>
    </row>
    <row r="29" spans="1:16" s="26" customFormat="1" x14ac:dyDescent="0.3">
      <c r="A29" s="44"/>
      <c r="B29" s="34"/>
      <c r="C29" s="35"/>
      <c r="D29" s="77"/>
      <c r="E29" s="54"/>
      <c r="F29" s="55"/>
      <c r="G29" s="56"/>
      <c r="H29" s="57"/>
      <c r="I29" s="38">
        <f>H29*G29</f>
        <v>0</v>
      </c>
      <c r="J29" s="58">
        <f>H29*0.338</f>
        <v>0</v>
      </c>
      <c r="K29" s="59">
        <f>J29*G29</f>
        <v>0</v>
      </c>
      <c r="L29" s="40">
        <f>I29+K29</f>
        <v>0</v>
      </c>
    </row>
    <row r="30" spans="1:16" x14ac:dyDescent="0.3">
      <c r="A30" s="41"/>
      <c r="B30" s="42"/>
      <c r="C30" s="35"/>
      <c r="D30" s="77"/>
      <c r="E30" s="54"/>
      <c r="F30" s="55"/>
      <c r="G30" s="56"/>
      <c r="H30" s="57"/>
      <c r="I30" s="38">
        <f t="shared" ref="I30:I41" si="5">H30*G30</f>
        <v>0</v>
      </c>
      <c r="J30" s="58">
        <f t="shared" ref="J30:J41" si="6">H30*0.338</f>
        <v>0</v>
      </c>
      <c r="K30" s="59">
        <f t="shared" ref="K30:K41" si="7">J30*G30</f>
        <v>0</v>
      </c>
      <c r="L30" s="40">
        <f t="shared" ref="L30:L41" si="8">I30+K30</f>
        <v>0</v>
      </c>
    </row>
    <row r="31" spans="1:16" x14ac:dyDescent="0.3">
      <c r="A31" s="41"/>
      <c r="B31" s="42"/>
      <c r="C31" s="35"/>
      <c r="D31" s="77"/>
      <c r="E31" s="54"/>
      <c r="F31" s="55"/>
      <c r="G31" s="56"/>
      <c r="H31" s="57"/>
      <c r="I31" s="38">
        <f t="shared" si="5"/>
        <v>0</v>
      </c>
      <c r="J31" s="58">
        <f t="shared" si="6"/>
        <v>0</v>
      </c>
      <c r="K31" s="59">
        <f t="shared" si="7"/>
        <v>0</v>
      </c>
      <c r="L31" s="40">
        <f t="shared" si="8"/>
        <v>0</v>
      </c>
    </row>
    <row r="32" spans="1:16" x14ac:dyDescent="0.3">
      <c r="A32" s="41"/>
      <c r="B32" s="42"/>
      <c r="C32" s="35"/>
      <c r="D32" s="77"/>
      <c r="E32" s="54"/>
      <c r="F32" s="55"/>
      <c r="G32" s="56"/>
      <c r="H32" s="57"/>
      <c r="I32" s="38">
        <f t="shared" si="5"/>
        <v>0</v>
      </c>
      <c r="J32" s="58">
        <f t="shared" si="6"/>
        <v>0</v>
      </c>
      <c r="K32" s="59">
        <f t="shared" si="7"/>
        <v>0</v>
      </c>
      <c r="L32" s="40">
        <f t="shared" si="8"/>
        <v>0</v>
      </c>
    </row>
    <row r="33" spans="1:15" x14ac:dyDescent="0.3">
      <c r="A33" s="41"/>
      <c r="B33" s="42"/>
      <c r="C33" s="35"/>
      <c r="D33" s="77"/>
      <c r="E33" s="54"/>
      <c r="F33" s="55"/>
      <c r="G33" s="56"/>
      <c r="H33" s="57"/>
      <c r="I33" s="38">
        <f t="shared" si="5"/>
        <v>0</v>
      </c>
      <c r="J33" s="58">
        <f t="shared" si="6"/>
        <v>0</v>
      </c>
      <c r="K33" s="59">
        <f t="shared" si="7"/>
        <v>0</v>
      </c>
      <c r="L33" s="40">
        <f t="shared" si="8"/>
        <v>0</v>
      </c>
    </row>
    <row r="34" spans="1:15" x14ac:dyDescent="0.3">
      <c r="A34" s="41"/>
      <c r="B34" s="42"/>
      <c r="C34" s="35"/>
      <c r="D34" s="77"/>
      <c r="E34" s="54"/>
      <c r="F34" s="55"/>
      <c r="G34" s="56"/>
      <c r="H34" s="57"/>
      <c r="I34" s="38">
        <f t="shared" si="5"/>
        <v>0</v>
      </c>
      <c r="J34" s="58">
        <f t="shared" si="6"/>
        <v>0</v>
      </c>
      <c r="K34" s="59">
        <f t="shared" si="7"/>
        <v>0</v>
      </c>
      <c r="L34" s="40">
        <f t="shared" si="8"/>
        <v>0</v>
      </c>
    </row>
    <row r="35" spans="1:15" x14ac:dyDescent="0.3">
      <c r="A35" s="41"/>
      <c r="B35" s="42"/>
      <c r="C35" s="35"/>
      <c r="D35" s="77"/>
      <c r="E35" s="54"/>
      <c r="F35" s="55"/>
      <c r="G35" s="56"/>
      <c r="H35" s="57"/>
      <c r="I35" s="38">
        <f t="shared" si="5"/>
        <v>0</v>
      </c>
      <c r="J35" s="58">
        <f t="shared" si="6"/>
        <v>0</v>
      </c>
      <c r="K35" s="59">
        <f t="shared" si="7"/>
        <v>0</v>
      </c>
      <c r="L35" s="40">
        <f t="shared" si="8"/>
        <v>0</v>
      </c>
    </row>
    <row r="36" spans="1:15" x14ac:dyDescent="0.3">
      <c r="A36" s="41"/>
      <c r="B36" s="42"/>
      <c r="C36" s="35"/>
      <c r="D36" s="77"/>
      <c r="E36" s="54"/>
      <c r="F36" s="55"/>
      <c r="G36" s="56"/>
      <c r="H36" s="57"/>
      <c r="I36" s="38">
        <f t="shared" si="5"/>
        <v>0</v>
      </c>
      <c r="J36" s="58">
        <f t="shared" si="6"/>
        <v>0</v>
      </c>
      <c r="K36" s="59">
        <f t="shared" si="7"/>
        <v>0</v>
      </c>
      <c r="L36" s="40">
        <f t="shared" si="8"/>
        <v>0</v>
      </c>
    </row>
    <row r="37" spans="1:15" x14ac:dyDescent="0.3">
      <c r="A37" s="41"/>
      <c r="B37" s="42"/>
      <c r="C37" s="35"/>
      <c r="D37" s="77"/>
      <c r="E37" s="54"/>
      <c r="F37" s="55"/>
      <c r="G37" s="56"/>
      <c r="H37" s="57"/>
      <c r="I37" s="38">
        <f t="shared" si="5"/>
        <v>0</v>
      </c>
      <c r="J37" s="58">
        <f t="shared" si="6"/>
        <v>0</v>
      </c>
      <c r="K37" s="59">
        <f t="shared" si="7"/>
        <v>0</v>
      </c>
      <c r="L37" s="40">
        <f t="shared" si="8"/>
        <v>0</v>
      </c>
    </row>
    <row r="38" spans="1:15" x14ac:dyDescent="0.3">
      <c r="A38" s="41"/>
      <c r="B38" s="42"/>
      <c r="C38" s="35"/>
      <c r="D38" s="77"/>
      <c r="E38" s="54"/>
      <c r="F38" s="55"/>
      <c r="G38" s="56"/>
      <c r="H38" s="57"/>
      <c r="I38" s="38">
        <f t="shared" si="5"/>
        <v>0</v>
      </c>
      <c r="J38" s="58">
        <f t="shared" si="6"/>
        <v>0</v>
      </c>
      <c r="K38" s="59">
        <f t="shared" si="7"/>
        <v>0</v>
      </c>
      <c r="L38" s="40">
        <f t="shared" si="8"/>
        <v>0</v>
      </c>
    </row>
    <row r="39" spans="1:15" x14ac:dyDescent="0.3">
      <c r="A39" s="44"/>
      <c r="B39" s="42"/>
      <c r="C39" s="35"/>
      <c r="D39" s="77"/>
      <c r="E39" s="54"/>
      <c r="F39" s="55"/>
      <c r="G39" s="56"/>
      <c r="H39" s="57"/>
      <c r="I39" s="38">
        <f t="shared" si="5"/>
        <v>0</v>
      </c>
      <c r="J39" s="58">
        <f t="shared" si="6"/>
        <v>0</v>
      </c>
      <c r="K39" s="59">
        <f t="shared" si="7"/>
        <v>0</v>
      </c>
      <c r="L39" s="40">
        <f t="shared" si="8"/>
        <v>0</v>
      </c>
    </row>
    <row r="40" spans="1:15" x14ac:dyDescent="0.3">
      <c r="A40" s="41"/>
      <c r="B40" s="42"/>
      <c r="C40" s="35"/>
      <c r="D40" s="77"/>
      <c r="E40" s="54"/>
      <c r="F40" s="55"/>
      <c r="G40" s="56"/>
      <c r="H40" s="57"/>
      <c r="I40" s="38">
        <f t="shared" si="5"/>
        <v>0</v>
      </c>
      <c r="J40" s="58">
        <f t="shared" si="6"/>
        <v>0</v>
      </c>
      <c r="K40" s="59">
        <f t="shared" si="7"/>
        <v>0</v>
      </c>
      <c r="L40" s="40">
        <f t="shared" si="8"/>
        <v>0</v>
      </c>
    </row>
    <row r="41" spans="1:15" ht="15.75" thickBot="1" x14ac:dyDescent="0.35">
      <c r="A41" s="41"/>
      <c r="B41" s="42"/>
      <c r="C41" s="35"/>
      <c r="D41" s="77"/>
      <c r="E41" s="54"/>
      <c r="F41" s="55"/>
      <c r="G41" s="56"/>
      <c r="H41" s="57"/>
      <c r="I41" s="45">
        <f t="shared" si="5"/>
        <v>0</v>
      </c>
      <c r="J41" s="58">
        <f t="shared" si="6"/>
        <v>0</v>
      </c>
      <c r="K41" s="59">
        <f t="shared" si="7"/>
        <v>0</v>
      </c>
      <c r="L41" s="40">
        <f t="shared" si="8"/>
        <v>0</v>
      </c>
    </row>
    <row r="42" spans="1:15" ht="15.75" thickBot="1" x14ac:dyDescent="0.35">
      <c r="A42" s="101" t="s">
        <v>14</v>
      </c>
      <c r="B42" s="102"/>
      <c r="C42" s="60">
        <f>SUM(C29:C41)</f>
        <v>0</v>
      </c>
      <c r="D42" s="60" t="s">
        <v>15</v>
      </c>
      <c r="E42" s="61" t="s">
        <v>15</v>
      </c>
      <c r="F42" s="61" t="s">
        <v>15</v>
      </c>
      <c r="G42" s="62">
        <f>SUM(G29:G41)</f>
        <v>0</v>
      </c>
      <c r="H42" s="63">
        <f>SUM(H29:H41)</f>
        <v>0</v>
      </c>
      <c r="I42" s="64">
        <f>SUM(I29:I41)</f>
        <v>0</v>
      </c>
      <c r="J42" s="64">
        <f t="shared" ref="J42:L42" si="9">SUM(J29:J41)</f>
        <v>0</v>
      </c>
      <c r="K42" s="64">
        <f t="shared" si="9"/>
        <v>0</v>
      </c>
      <c r="L42" s="64">
        <f t="shared" si="9"/>
        <v>0</v>
      </c>
    </row>
    <row r="43" spans="1:15" x14ac:dyDescent="0.3">
      <c r="A43" s="53"/>
    </row>
    <row r="44" spans="1:15" ht="15.75" thickBot="1" x14ac:dyDescent="0.35"/>
    <row r="45" spans="1:15" ht="15.75" thickBot="1" x14ac:dyDescent="0.35">
      <c r="A45" s="104" t="s">
        <v>19</v>
      </c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6"/>
    </row>
    <row r="46" spans="1:15" s="26" customFormat="1" x14ac:dyDescent="0.3">
      <c r="M46" s="28"/>
      <c r="N46" s="28"/>
      <c r="O46" s="28"/>
    </row>
    <row r="47" spans="1:15" s="26" customFormat="1" ht="60" x14ac:dyDescent="0.3">
      <c r="A47" s="29" t="s">
        <v>53</v>
      </c>
      <c r="B47" s="30" t="s">
        <v>6</v>
      </c>
      <c r="C47" s="31" t="s">
        <v>7</v>
      </c>
      <c r="D47" s="31"/>
      <c r="E47" s="30" t="s">
        <v>68</v>
      </c>
      <c r="F47" s="30" t="s">
        <v>52</v>
      </c>
      <c r="G47" s="107" t="s">
        <v>20</v>
      </c>
      <c r="H47" s="108"/>
      <c r="I47" s="30" t="s">
        <v>21</v>
      </c>
    </row>
    <row r="48" spans="1:15" s="26" customFormat="1" x14ac:dyDescent="0.3">
      <c r="A48" s="44"/>
      <c r="B48" s="65"/>
      <c r="C48" s="66"/>
      <c r="D48" s="78"/>
      <c r="E48" s="54"/>
      <c r="F48" s="55"/>
      <c r="G48" s="99"/>
      <c r="H48" s="100"/>
      <c r="I48" s="67">
        <f>E48*G48</f>
        <v>0</v>
      </c>
      <c r="J48" s="43"/>
      <c r="K48" s="43"/>
      <c r="L48" s="43"/>
    </row>
    <row r="49" spans="1:12" x14ac:dyDescent="0.3">
      <c r="A49" s="68"/>
      <c r="B49" s="44"/>
      <c r="C49" s="66"/>
      <c r="D49" s="78"/>
      <c r="E49" s="54"/>
      <c r="F49" s="55"/>
      <c r="G49" s="99"/>
      <c r="H49" s="100"/>
      <c r="I49" s="67">
        <f t="shared" ref="I49:I60" si="10">E49*G49</f>
        <v>0</v>
      </c>
    </row>
    <row r="50" spans="1:12" x14ac:dyDescent="0.3">
      <c r="A50" s="68"/>
      <c r="B50" s="44"/>
      <c r="C50" s="66"/>
      <c r="D50" s="78"/>
      <c r="E50" s="54"/>
      <c r="F50" s="55"/>
      <c r="G50" s="99"/>
      <c r="H50" s="100"/>
      <c r="I50" s="67">
        <f t="shared" si="10"/>
        <v>0</v>
      </c>
    </row>
    <row r="51" spans="1:12" x14ac:dyDescent="0.3">
      <c r="A51" s="68"/>
      <c r="B51" s="44"/>
      <c r="C51" s="66"/>
      <c r="D51" s="78"/>
      <c r="E51" s="54"/>
      <c r="F51" s="55"/>
      <c r="G51" s="99"/>
      <c r="H51" s="100"/>
      <c r="I51" s="67">
        <f t="shared" si="10"/>
        <v>0</v>
      </c>
    </row>
    <row r="52" spans="1:12" x14ac:dyDescent="0.3">
      <c r="A52" s="68"/>
      <c r="B52" s="44"/>
      <c r="C52" s="66"/>
      <c r="D52" s="78"/>
      <c r="E52" s="54"/>
      <c r="F52" s="55"/>
      <c r="G52" s="99"/>
      <c r="H52" s="100"/>
      <c r="I52" s="67">
        <f t="shared" si="10"/>
        <v>0</v>
      </c>
    </row>
    <row r="53" spans="1:12" x14ac:dyDescent="0.3">
      <c r="A53" s="68"/>
      <c r="B53" s="44"/>
      <c r="C53" s="66"/>
      <c r="D53" s="78"/>
      <c r="E53" s="54"/>
      <c r="F53" s="55"/>
      <c r="G53" s="99"/>
      <c r="H53" s="100"/>
      <c r="I53" s="67">
        <f t="shared" si="10"/>
        <v>0</v>
      </c>
    </row>
    <row r="54" spans="1:12" x14ac:dyDescent="0.3">
      <c r="A54" s="68"/>
      <c r="B54" s="44"/>
      <c r="C54" s="66"/>
      <c r="D54" s="78"/>
      <c r="E54" s="54"/>
      <c r="F54" s="55"/>
      <c r="G54" s="99"/>
      <c r="H54" s="100"/>
      <c r="I54" s="67">
        <f t="shared" si="10"/>
        <v>0</v>
      </c>
    </row>
    <row r="55" spans="1:12" ht="18" customHeight="1" x14ac:dyDescent="0.3">
      <c r="A55" s="68"/>
      <c r="B55" s="44"/>
      <c r="C55" s="66"/>
      <c r="D55" s="78"/>
      <c r="E55" s="54"/>
      <c r="F55" s="55"/>
      <c r="G55" s="99"/>
      <c r="H55" s="100"/>
      <c r="I55" s="67">
        <f t="shared" si="10"/>
        <v>0</v>
      </c>
    </row>
    <row r="56" spans="1:12" x14ac:dyDescent="0.3">
      <c r="A56" s="68"/>
      <c r="B56" s="44"/>
      <c r="C56" s="66"/>
      <c r="D56" s="78"/>
      <c r="E56" s="54"/>
      <c r="F56" s="55"/>
      <c r="G56" s="99"/>
      <c r="H56" s="100"/>
      <c r="I56" s="67">
        <f t="shared" si="10"/>
        <v>0</v>
      </c>
    </row>
    <row r="57" spans="1:12" x14ac:dyDescent="0.3">
      <c r="A57" s="68"/>
      <c r="B57" s="44"/>
      <c r="C57" s="66"/>
      <c r="D57" s="78"/>
      <c r="E57" s="54"/>
      <c r="F57" s="55"/>
      <c r="G57" s="99"/>
      <c r="H57" s="100"/>
      <c r="I57" s="67">
        <f t="shared" si="10"/>
        <v>0</v>
      </c>
    </row>
    <row r="58" spans="1:12" x14ac:dyDescent="0.3">
      <c r="A58" s="44"/>
      <c r="B58" s="44"/>
      <c r="C58" s="66"/>
      <c r="D58" s="78"/>
      <c r="E58" s="54"/>
      <c r="F58" s="55"/>
      <c r="G58" s="99"/>
      <c r="H58" s="100"/>
      <c r="I58" s="67">
        <f t="shared" si="10"/>
        <v>0</v>
      </c>
    </row>
    <row r="59" spans="1:12" x14ac:dyDescent="0.3">
      <c r="A59" s="68"/>
      <c r="B59" s="44"/>
      <c r="C59" s="66"/>
      <c r="D59" s="78"/>
      <c r="E59" s="54"/>
      <c r="F59" s="55"/>
      <c r="G59" s="99"/>
      <c r="H59" s="100"/>
      <c r="I59" s="67">
        <f t="shared" si="10"/>
        <v>0</v>
      </c>
    </row>
    <row r="60" spans="1:12" ht="15.75" thickBot="1" x14ac:dyDescent="0.35">
      <c r="A60" s="69"/>
      <c r="B60" s="70"/>
      <c r="C60" s="71"/>
      <c r="D60" s="79"/>
      <c r="E60" s="72"/>
      <c r="F60" s="73"/>
      <c r="G60" s="99"/>
      <c r="H60" s="100"/>
      <c r="I60" s="67">
        <f t="shared" si="10"/>
        <v>0</v>
      </c>
    </row>
    <row r="61" spans="1:12" ht="16.5" customHeight="1" thickBot="1" x14ac:dyDescent="0.35">
      <c r="A61" s="101" t="s">
        <v>14</v>
      </c>
      <c r="B61" s="102"/>
      <c r="C61" s="60">
        <f>SUM(C48:C60)</f>
        <v>0</v>
      </c>
      <c r="D61" s="60" t="s">
        <v>15</v>
      </c>
      <c r="E61" s="61" t="s">
        <v>15</v>
      </c>
      <c r="F61" s="61" t="s">
        <v>15</v>
      </c>
      <c r="G61" s="114" t="s">
        <v>15</v>
      </c>
      <c r="H61" s="115"/>
      <c r="I61" s="74">
        <f>SUM(I48:I60)</f>
        <v>0</v>
      </c>
    </row>
    <row r="62" spans="1:12" x14ac:dyDescent="0.3">
      <c r="A62" s="53"/>
    </row>
    <row r="63" spans="1:12" ht="36.75" customHeight="1" x14ac:dyDescent="0.3">
      <c r="A63" s="83" t="s">
        <v>2</v>
      </c>
      <c r="B63" s="116"/>
      <c r="C63" s="110"/>
      <c r="D63" s="80"/>
      <c r="E63" s="109" t="s">
        <v>3</v>
      </c>
      <c r="F63" s="110"/>
      <c r="G63" s="112"/>
      <c r="H63" s="112"/>
      <c r="I63" s="112"/>
      <c r="J63" s="112"/>
      <c r="K63" s="112"/>
      <c r="L63" s="112"/>
    </row>
    <row r="64" spans="1:12" ht="32.25" customHeight="1" x14ac:dyDescent="0.3">
      <c r="A64" s="84"/>
      <c r="B64" s="85"/>
      <c r="C64" s="85"/>
      <c r="D64" s="85"/>
      <c r="E64" s="109" t="s">
        <v>4</v>
      </c>
      <c r="F64" s="110"/>
      <c r="G64" s="113"/>
      <c r="H64" s="113"/>
      <c r="I64" s="113"/>
      <c r="J64" s="113"/>
      <c r="K64" s="113"/>
      <c r="L64" s="113"/>
    </row>
    <row r="65" ht="33" customHeight="1" x14ac:dyDescent="0.3"/>
  </sheetData>
  <sheetProtection formatRows="0" insertRows="0" selectLockedCells="1"/>
  <mergeCells count="46">
    <mergeCell ref="E64:F64"/>
    <mergeCell ref="B3:L3"/>
    <mergeCell ref="G63:L63"/>
    <mergeCell ref="G64:L64"/>
    <mergeCell ref="G59:H59"/>
    <mergeCell ref="G60:H60"/>
    <mergeCell ref="A61:B61"/>
    <mergeCell ref="G61:H61"/>
    <mergeCell ref="B63:C63"/>
    <mergeCell ref="E63:F63"/>
    <mergeCell ref="G53:H53"/>
    <mergeCell ref="G54:H54"/>
    <mergeCell ref="G55:H55"/>
    <mergeCell ref="G56:H56"/>
    <mergeCell ref="G57:H57"/>
    <mergeCell ref="G58:H58"/>
    <mergeCell ref="G52:H52"/>
    <mergeCell ref="A23:B23"/>
    <mergeCell ref="F23:G23"/>
    <mergeCell ref="A24:L24"/>
    <mergeCell ref="A26:L26"/>
    <mergeCell ref="A42:B42"/>
    <mergeCell ref="A45:L45"/>
    <mergeCell ref="G47:H47"/>
    <mergeCell ref="G48:H48"/>
    <mergeCell ref="G49:H49"/>
    <mergeCell ref="G50:H50"/>
    <mergeCell ref="G51:H51"/>
    <mergeCell ref="F22:G22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10:G10"/>
    <mergeCell ref="B1:L1"/>
    <mergeCell ref="B2:L2"/>
    <mergeCell ref="A5:L5"/>
    <mergeCell ref="A7:L7"/>
    <mergeCell ref="F9:G9"/>
  </mergeCells>
  <pageMargins left="0.31496062992125984" right="0.31496062992125984" top="0.78740157480314965" bottom="0.39370078740157483" header="0.31496062992125984" footer="0.31496062992125984"/>
  <pageSetup paperSize="9" scale="50" fitToHeight="10" orientation="portrait" r:id="rId1"/>
  <headerFooter>
    <oddHeader>&amp;LStatutární město Ostrava
odbor sociálních věcí a zdravotnictví
oblast &amp;"Arial CE,Tučné"Prevence kriminality
&amp;R&amp;G</oddHead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tabColor rgb="FF92D050"/>
    <pageSetUpPr fitToPage="1"/>
  </sheetPr>
  <dimension ref="A1:H29"/>
  <sheetViews>
    <sheetView showGridLines="0" zoomScaleNormal="100" zoomScalePageLayoutView="130" workbookViewId="0">
      <selection activeCell="K13" sqref="K13"/>
    </sheetView>
  </sheetViews>
  <sheetFormatPr defaultRowHeight="15" x14ac:dyDescent="0.3"/>
  <cols>
    <col min="1" max="1" width="7.7109375" style="1" customWidth="1"/>
    <col min="2" max="2" width="35" style="1" customWidth="1"/>
    <col min="3" max="3" width="14.5703125" style="1" customWidth="1"/>
    <col min="4" max="4" width="17" style="1" customWidth="1"/>
    <col min="5" max="5" width="14.5703125" style="1" customWidth="1"/>
    <col min="6" max="6" width="16.7109375" style="1" customWidth="1"/>
    <col min="7" max="7" width="14.5703125" style="1" customWidth="1"/>
    <col min="8" max="8" width="16.85546875" style="1" customWidth="1"/>
    <col min="9" max="16384" width="9.140625" style="1"/>
  </cols>
  <sheetData>
    <row r="1" spans="1:8" x14ac:dyDescent="0.3">
      <c r="A1" s="120" t="s">
        <v>65</v>
      </c>
      <c r="B1" s="120"/>
      <c r="C1" s="121">
        <f>'Personální obsazení'!$B1</f>
        <v>0</v>
      </c>
      <c r="D1" s="121"/>
      <c r="E1" s="121"/>
      <c r="F1" s="122"/>
      <c r="G1" s="122"/>
      <c r="H1" s="122"/>
    </row>
    <row r="2" spans="1:8" x14ac:dyDescent="0.3">
      <c r="A2" s="120" t="s">
        <v>0</v>
      </c>
      <c r="B2" s="120"/>
      <c r="C2" s="121">
        <f>'Personální obsazení'!$B2</f>
        <v>0</v>
      </c>
      <c r="D2" s="121"/>
      <c r="E2" s="121"/>
      <c r="F2" s="122"/>
      <c r="G2" s="122"/>
      <c r="H2" s="122"/>
    </row>
    <row r="3" spans="1:8" x14ac:dyDescent="0.3">
      <c r="A3" s="120" t="s">
        <v>1</v>
      </c>
      <c r="B3" s="120"/>
      <c r="C3" s="121">
        <f>'Personální obsazení'!$B3</f>
        <v>0</v>
      </c>
      <c r="D3" s="121"/>
      <c r="E3" s="121"/>
      <c r="F3" s="122"/>
      <c r="G3" s="122"/>
      <c r="H3" s="122"/>
    </row>
    <row r="4" spans="1:8" ht="15.75" thickBot="1" x14ac:dyDescent="0.35">
      <c r="A4" s="13"/>
      <c r="B4" s="13"/>
      <c r="C4" s="11"/>
      <c r="D4" s="11"/>
      <c r="E4" s="11"/>
      <c r="F4" s="12"/>
      <c r="G4" s="12"/>
      <c r="H4" s="12"/>
    </row>
    <row r="5" spans="1:8" ht="15.75" thickBot="1" x14ac:dyDescent="0.35">
      <c r="A5" s="117" t="s">
        <v>72</v>
      </c>
      <c r="B5" s="118"/>
      <c r="C5" s="118"/>
      <c r="D5" s="118"/>
      <c r="E5" s="118"/>
      <c r="F5" s="118"/>
      <c r="G5" s="118"/>
      <c r="H5" s="119"/>
    </row>
    <row r="7" spans="1:8" x14ac:dyDescent="0.3">
      <c r="A7" s="128" t="s">
        <v>22</v>
      </c>
      <c r="B7" s="128" t="s">
        <v>23</v>
      </c>
      <c r="C7" s="130" t="s">
        <v>74</v>
      </c>
      <c r="D7" s="130"/>
      <c r="E7" s="130" t="s">
        <v>75</v>
      </c>
      <c r="F7" s="130"/>
      <c r="G7" s="130" t="s">
        <v>76</v>
      </c>
      <c r="H7" s="130"/>
    </row>
    <row r="8" spans="1:8" ht="75" x14ac:dyDescent="0.3">
      <c r="A8" s="129"/>
      <c r="B8" s="129"/>
      <c r="C8" s="7" t="s">
        <v>24</v>
      </c>
      <c r="D8" s="3" t="s">
        <v>58</v>
      </c>
      <c r="E8" s="7" t="s">
        <v>24</v>
      </c>
      <c r="F8" s="3" t="s">
        <v>59</v>
      </c>
      <c r="G8" s="7" t="s">
        <v>24</v>
      </c>
      <c r="H8" s="3" t="s">
        <v>60</v>
      </c>
    </row>
    <row r="9" spans="1:8" x14ac:dyDescent="0.3">
      <c r="A9" s="14" t="s">
        <v>25</v>
      </c>
      <c r="B9" s="15" t="s">
        <v>26</v>
      </c>
      <c r="C9" s="18"/>
      <c r="D9" s="17" t="e">
        <f t="shared" ref="D9:D19" si="0">C9/$C$26</f>
        <v>#DIV/0!</v>
      </c>
      <c r="E9" s="18"/>
      <c r="F9" s="17" t="e">
        <f t="shared" ref="F9:F19" si="1">E9/$E$26</f>
        <v>#DIV/0!</v>
      </c>
      <c r="G9" s="19"/>
      <c r="H9" s="17" t="e">
        <f>G9/$G$26</f>
        <v>#DIV/0!</v>
      </c>
    </row>
    <row r="10" spans="1:8" x14ac:dyDescent="0.3">
      <c r="A10" s="81" t="s">
        <v>69</v>
      </c>
      <c r="B10" s="15" t="s">
        <v>73</v>
      </c>
      <c r="C10" s="22"/>
      <c r="D10" s="23" t="e">
        <f t="shared" si="0"/>
        <v>#DIV/0!</v>
      </c>
      <c r="E10" s="22"/>
      <c r="F10" s="23" t="e">
        <f t="shared" si="1"/>
        <v>#DIV/0!</v>
      </c>
      <c r="G10" s="16"/>
      <c r="H10" s="23" t="e">
        <f>G10/G9</f>
        <v>#DIV/0!</v>
      </c>
    </row>
    <row r="11" spans="1:8" x14ac:dyDescent="0.3">
      <c r="A11" s="8" t="s">
        <v>27</v>
      </c>
      <c r="B11" s="2" t="s">
        <v>28</v>
      </c>
      <c r="C11" s="19"/>
      <c r="D11" s="9" t="e">
        <f t="shared" si="0"/>
        <v>#DIV/0!</v>
      </c>
      <c r="E11" s="19"/>
      <c r="F11" s="9" t="e">
        <f t="shared" si="1"/>
        <v>#DIV/0!</v>
      </c>
      <c r="G11" s="19"/>
      <c r="H11" s="9" t="e">
        <f t="shared" ref="H11:H25" si="2">G11/$G$26</f>
        <v>#DIV/0!</v>
      </c>
    </row>
    <row r="12" spans="1:8" x14ac:dyDescent="0.3">
      <c r="A12" s="8" t="s">
        <v>29</v>
      </c>
      <c r="B12" s="2" t="s">
        <v>30</v>
      </c>
      <c r="C12" s="19"/>
      <c r="D12" s="9" t="e">
        <f t="shared" si="0"/>
        <v>#DIV/0!</v>
      </c>
      <c r="E12" s="19"/>
      <c r="F12" s="9" t="e">
        <f t="shared" si="1"/>
        <v>#DIV/0!</v>
      </c>
      <c r="G12" s="19"/>
      <c r="H12" s="9" t="e">
        <f t="shared" si="2"/>
        <v>#DIV/0!</v>
      </c>
    </row>
    <row r="13" spans="1:8" x14ac:dyDescent="0.3">
      <c r="A13" s="8" t="s">
        <v>31</v>
      </c>
      <c r="B13" s="2" t="s">
        <v>55</v>
      </c>
      <c r="C13" s="19"/>
      <c r="D13" s="9" t="e">
        <f t="shared" si="0"/>
        <v>#DIV/0!</v>
      </c>
      <c r="E13" s="19"/>
      <c r="F13" s="9" t="e">
        <f t="shared" si="1"/>
        <v>#DIV/0!</v>
      </c>
      <c r="G13" s="19"/>
      <c r="H13" s="9" t="e">
        <f t="shared" si="2"/>
        <v>#DIV/0!</v>
      </c>
    </row>
    <row r="14" spans="1:8" x14ac:dyDescent="0.3">
      <c r="A14" s="8" t="s">
        <v>32</v>
      </c>
      <c r="B14" s="2" t="s">
        <v>33</v>
      </c>
      <c r="C14" s="19"/>
      <c r="D14" s="9" t="e">
        <f t="shared" si="0"/>
        <v>#DIV/0!</v>
      </c>
      <c r="E14" s="19"/>
      <c r="F14" s="9" t="e">
        <f t="shared" si="1"/>
        <v>#DIV/0!</v>
      </c>
      <c r="G14" s="19"/>
      <c r="H14" s="9" t="e">
        <f t="shared" si="2"/>
        <v>#DIV/0!</v>
      </c>
    </row>
    <row r="15" spans="1:8" x14ac:dyDescent="0.3">
      <c r="A15" s="8" t="s">
        <v>34</v>
      </c>
      <c r="B15" s="2" t="s">
        <v>35</v>
      </c>
      <c r="C15" s="19"/>
      <c r="D15" s="9" t="e">
        <f t="shared" si="0"/>
        <v>#DIV/0!</v>
      </c>
      <c r="E15" s="19"/>
      <c r="F15" s="9" t="e">
        <f t="shared" si="1"/>
        <v>#DIV/0!</v>
      </c>
      <c r="G15" s="19"/>
      <c r="H15" s="9" t="e">
        <f t="shared" si="2"/>
        <v>#DIV/0!</v>
      </c>
    </row>
    <row r="16" spans="1:8" x14ac:dyDescent="0.3">
      <c r="A16" s="8" t="s">
        <v>36</v>
      </c>
      <c r="B16" s="2" t="s">
        <v>37</v>
      </c>
      <c r="C16" s="19"/>
      <c r="D16" s="9" t="e">
        <f t="shared" si="0"/>
        <v>#DIV/0!</v>
      </c>
      <c r="E16" s="19"/>
      <c r="F16" s="9" t="e">
        <f t="shared" si="1"/>
        <v>#DIV/0!</v>
      </c>
      <c r="G16" s="19"/>
      <c r="H16" s="9" t="e">
        <f t="shared" si="2"/>
        <v>#DIV/0!</v>
      </c>
    </row>
    <row r="17" spans="1:8" x14ac:dyDescent="0.3">
      <c r="A17" s="8" t="s">
        <v>38</v>
      </c>
      <c r="B17" s="2" t="s">
        <v>39</v>
      </c>
      <c r="C17" s="19"/>
      <c r="D17" s="9" t="e">
        <f t="shared" si="0"/>
        <v>#DIV/0!</v>
      </c>
      <c r="E17" s="19"/>
      <c r="F17" s="9" t="e">
        <f t="shared" si="1"/>
        <v>#DIV/0!</v>
      </c>
      <c r="G17" s="19"/>
      <c r="H17" s="9" t="e">
        <f t="shared" si="2"/>
        <v>#DIV/0!</v>
      </c>
    </row>
    <row r="18" spans="1:8" x14ac:dyDescent="0.3">
      <c r="A18" s="8" t="s">
        <v>40</v>
      </c>
      <c r="B18" s="2" t="s">
        <v>56</v>
      </c>
      <c r="C18" s="19"/>
      <c r="D18" s="9" t="e">
        <f t="shared" si="0"/>
        <v>#DIV/0!</v>
      </c>
      <c r="E18" s="19"/>
      <c r="F18" s="9" t="e">
        <f t="shared" si="1"/>
        <v>#DIV/0!</v>
      </c>
      <c r="G18" s="19"/>
      <c r="H18" s="9" t="e">
        <f t="shared" si="2"/>
        <v>#DIV/0!</v>
      </c>
    </row>
    <row r="19" spans="1:8" x14ac:dyDescent="0.3">
      <c r="A19" s="8" t="s">
        <v>41</v>
      </c>
      <c r="B19" s="2" t="s">
        <v>42</v>
      </c>
      <c r="C19" s="19"/>
      <c r="D19" s="9" t="e">
        <f t="shared" si="0"/>
        <v>#DIV/0!</v>
      </c>
      <c r="E19" s="19"/>
      <c r="F19" s="9" t="e">
        <f t="shared" si="1"/>
        <v>#DIV/0!</v>
      </c>
      <c r="G19" s="19"/>
      <c r="H19" s="9" t="e">
        <f t="shared" si="2"/>
        <v>#DIV/0!</v>
      </c>
    </row>
    <row r="20" spans="1:8" x14ac:dyDescent="0.3">
      <c r="A20" s="8" t="s">
        <v>43</v>
      </c>
      <c r="B20" s="1" t="s">
        <v>57</v>
      </c>
      <c r="C20" s="20"/>
      <c r="D20" s="9" t="e">
        <f>C20/C26</f>
        <v>#DIV/0!</v>
      </c>
      <c r="E20" s="20"/>
      <c r="F20" s="9" t="e">
        <f>E20/E26</f>
        <v>#DIV/0!</v>
      </c>
      <c r="G20" s="20"/>
      <c r="H20" s="9" t="e">
        <f t="shared" si="2"/>
        <v>#DIV/0!</v>
      </c>
    </row>
    <row r="21" spans="1:8" x14ac:dyDescent="0.3">
      <c r="A21" s="8" t="s">
        <v>44</v>
      </c>
      <c r="B21" s="2" t="s">
        <v>45</v>
      </c>
      <c r="C21" s="19"/>
      <c r="D21" s="9" t="e">
        <f>C21/$C$26</f>
        <v>#DIV/0!</v>
      </c>
      <c r="E21" s="19"/>
      <c r="F21" s="9" t="e">
        <f>E21/$E$26</f>
        <v>#DIV/0!</v>
      </c>
      <c r="G21" s="19"/>
      <c r="H21" s="9" t="e">
        <f t="shared" si="2"/>
        <v>#DIV/0!</v>
      </c>
    </row>
    <row r="22" spans="1:8" x14ac:dyDescent="0.3">
      <c r="A22" s="8" t="s">
        <v>46</v>
      </c>
      <c r="B22" s="2" t="s">
        <v>47</v>
      </c>
      <c r="C22" s="19"/>
      <c r="D22" s="9" t="e">
        <f>C22/$C$26</f>
        <v>#DIV/0!</v>
      </c>
      <c r="E22" s="19"/>
      <c r="F22" s="9" t="e">
        <f>E22/$E$26</f>
        <v>#DIV/0!</v>
      </c>
      <c r="G22" s="19"/>
      <c r="H22" s="9" t="e">
        <f t="shared" si="2"/>
        <v>#DIV/0!</v>
      </c>
    </row>
    <row r="23" spans="1:8" x14ac:dyDescent="0.3">
      <c r="A23" s="8" t="s">
        <v>48</v>
      </c>
      <c r="B23" s="2" t="s">
        <v>61</v>
      </c>
      <c r="C23" s="19"/>
      <c r="D23" s="9" t="e">
        <f>C23/$C$26</f>
        <v>#DIV/0!</v>
      </c>
      <c r="E23" s="19"/>
      <c r="F23" s="9" t="e">
        <f>E23/$E$26</f>
        <v>#DIV/0!</v>
      </c>
      <c r="G23" s="19"/>
      <c r="H23" s="9" t="e">
        <f t="shared" si="2"/>
        <v>#DIV/0!</v>
      </c>
    </row>
    <row r="24" spans="1:8" x14ac:dyDescent="0.3">
      <c r="A24" s="8" t="s">
        <v>50</v>
      </c>
      <c r="B24" s="2" t="s">
        <v>49</v>
      </c>
      <c r="C24" s="19"/>
      <c r="D24" s="9" t="e">
        <f>C24/$C$26</f>
        <v>#DIV/0!</v>
      </c>
      <c r="E24" s="19"/>
      <c r="F24" s="9" t="e">
        <f>E24/$E$26</f>
        <v>#DIV/0!</v>
      </c>
      <c r="G24" s="19"/>
      <c r="H24" s="9" t="e">
        <f t="shared" si="2"/>
        <v>#DIV/0!</v>
      </c>
    </row>
    <row r="25" spans="1:8" x14ac:dyDescent="0.3">
      <c r="A25" s="8" t="s">
        <v>62</v>
      </c>
      <c r="B25" s="2" t="s">
        <v>51</v>
      </c>
      <c r="C25" s="19"/>
      <c r="D25" s="9" t="e">
        <f>C25/$C$26</f>
        <v>#DIV/0!</v>
      </c>
      <c r="E25" s="19"/>
      <c r="F25" s="9" t="e">
        <f>E25/$E$26</f>
        <v>#DIV/0!</v>
      </c>
      <c r="G25" s="19"/>
      <c r="H25" s="9" t="e">
        <f t="shared" si="2"/>
        <v>#DIV/0!</v>
      </c>
    </row>
    <row r="26" spans="1:8" x14ac:dyDescent="0.3">
      <c r="A26" s="123" t="s">
        <v>54</v>
      </c>
      <c r="B26" s="124"/>
      <c r="C26" s="4">
        <f t="shared" ref="C26:H26" si="3">SUM(C9,C11:C25)</f>
        <v>0</v>
      </c>
      <c r="D26" s="10" t="e">
        <f t="shared" si="3"/>
        <v>#DIV/0!</v>
      </c>
      <c r="E26" s="4">
        <f t="shared" si="3"/>
        <v>0</v>
      </c>
      <c r="F26" s="10" t="e">
        <f t="shared" si="3"/>
        <v>#DIV/0!</v>
      </c>
      <c r="G26" s="4">
        <f>SUM(G9,G11:G25)</f>
        <v>0</v>
      </c>
      <c r="H26" s="10" t="e">
        <f t="shared" si="3"/>
        <v>#DIV/0!</v>
      </c>
    </row>
    <row r="28" spans="1:8" ht="33.75" customHeight="1" x14ac:dyDescent="0.3">
      <c r="A28" s="82" t="s">
        <v>2</v>
      </c>
      <c r="B28" s="86"/>
      <c r="C28" s="125" t="s">
        <v>3</v>
      </c>
      <c r="D28" s="126"/>
      <c r="E28" s="111"/>
      <c r="F28" s="127"/>
      <c r="G28" s="127"/>
      <c r="H28" s="127"/>
    </row>
    <row r="29" spans="1:8" ht="29.25" customHeight="1" x14ac:dyDescent="0.3">
      <c r="A29" s="87"/>
      <c r="B29" s="88"/>
      <c r="C29" s="125" t="s">
        <v>4</v>
      </c>
      <c r="D29" s="126"/>
      <c r="E29" s="111"/>
      <c r="F29" s="127"/>
      <c r="G29" s="127"/>
      <c r="H29" s="127"/>
    </row>
  </sheetData>
  <sheetProtection selectLockedCells="1"/>
  <mergeCells count="17">
    <mergeCell ref="A26:B26"/>
    <mergeCell ref="C29:D29"/>
    <mergeCell ref="E29:H29"/>
    <mergeCell ref="A7:A8"/>
    <mergeCell ref="B7:B8"/>
    <mergeCell ref="C7:D7"/>
    <mergeCell ref="E7:F7"/>
    <mergeCell ref="G7:H7"/>
    <mergeCell ref="C28:D28"/>
    <mergeCell ref="E28:H28"/>
    <mergeCell ref="A5:H5"/>
    <mergeCell ref="A1:B1"/>
    <mergeCell ref="C1:H1"/>
    <mergeCell ref="A2:B2"/>
    <mergeCell ref="C2:H2"/>
    <mergeCell ref="A3:B3"/>
    <mergeCell ref="C3:H3"/>
  </mergeCells>
  <conditionalFormatting sqref="C10 E10">
    <cfRule type="cellIs" dxfId="0" priority="40" operator="greaterThan">
      <formula>$G$10</formula>
    </cfRule>
  </conditionalFormatting>
  <pageMargins left="0.31496062992125984" right="0.31496062992125984" top="0.78740157480314965" bottom="0.39370078740157483" header="0.31496062992125984" footer="0.31496062992125984"/>
  <pageSetup paperSize="9" scale="72" fitToHeight="10" orientation="portrait" r:id="rId1"/>
  <headerFooter>
    <oddHeader>&amp;LStatutární město Ostrava
odbor sociálních věcí a zdravotnictví
oblast &amp;"Arial CE,Tučné"Prevence kriminality&amp;R&amp;G</oddHead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Personální obsazení</vt:lpstr>
      <vt:lpstr>Zdroje</vt:lpstr>
      <vt:lpstr>'Personální obsazení'!Oblast_tisku</vt:lpstr>
    </vt:vector>
  </TitlesOfParts>
  <Company>MMO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soc46</dc:creator>
  <cp:lastModifiedBy>Klozíková Pavla</cp:lastModifiedBy>
  <cp:lastPrinted>2023-09-15T10:48:54Z</cp:lastPrinted>
  <dcterms:created xsi:type="dcterms:W3CDTF">2008-08-18T10:30:23Z</dcterms:created>
  <dcterms:modified xsi:type="dcterms:W3CDTF">2023-09-25T07:10:53Z</dcterms:modified>
</cp:coreProperties>
</file>