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SK-dotace\Pokyny k vyúčtování 2023\Loterie\"/>
    </mc:Choice>
  </mc:AlternateContent>
  <xr:revisionPtr revIDLastSave="0" documentId="13_ncr:1_{A8F0C2F5-2151-4D7F-A43F-BFE00322AE3B}" xr6:coauthVersionLast="47" xr6:coauthVersionMax="47" xr10:uidLastSave="{00000000-0000-0000-0000-000000000000}"/>
  <bookViews>
    <workbookView xWindow="-120" yWindow="-120" windowWidth="29040" windowHeight="15840" activeTab="3" xr2:uid="{B6018EDB-F30B-4F13-B217-7E2BC7E9DD3C}"/>
  </bookViews>
  <sheets>
    <sheet name="Závěrečná zpráva" sheetId="4" r:id="rId1"/>
    <sheet name="Náklady" sheetId="2" r:id="rId2"/>
    <sheet name="Zdroje" sheetId="1" r:id="rId3"/>
    <sheet name="Přehled čerpání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3" l="1"/>
  <c r="D30" i="3"/>
  <c r="D29" i="3"/>
  <c r="C3" i="2"/>
  <c r="C2" i="2"/>
  <c r="C1" i="2"/>
  <c r="C3" i="1"/>
  <c r="C2" i="1"/>
  <c r="C1" i="1"/>
  <c r="C4" i="3"/>
  <c r="C3" i="3"/>
  <c r="C2" i="3"/>
  <c r="C1" i="3"/>
  <c r="C5" i="3"/>
  <c r="D50" i="2"/>
  <c r="C50" i="2"/>
  <c r="D43" i="2"/>
  <c r="C43" i="2"/>
  <c r="D36" i="2"/>
  <c r="C36" i="2"/>
  <c r="D29" i="2"/>
  <c r="C29" i="2"/>
  <c r="D19" i="2"/>
  <c r="C19" i="2"/>
  <c r="D12" i="2"/>
  <c r="C12" i="2"/>
  <c r="C23" i="1"/>
  <c r="D11" i="1" l="1"/>
  <c r="C26" i="2"/>
  <c r="C27" i="1" s="1"/>
  <c r="C57" i="2"/>
  <c r="C28" i="1" s="1"/>
  <c r="D26" i="2"/>
  <c r="D27" i="1" s="1"/>
  <c r="D57" i="2"/>
  <c r="D28" i="1" s="1"/>
  <c r="D19" i="1"/>
  <c r="D20" i="1"/>
  <c r="D16" i="1"/>
  <c r="D21" i="1"/>
  <c r="D22" i="1"/>
  <c r="D17" i="1"/>
  <c r="D14" i="1"/>
  <c r="D15" i="1"/>
  <c r="D12" i="1"/>
  <c r="D18" i="1"/>
  <c r="D13" i="1"/>
  <c r="D29" i="1" l="1"/>
  <c r="D23" i="1"/>
  <c r="C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10" authorId="0" shapeId="0" xr:uid="{F4BD4BA3-48EC-4D19-B175-7F48273649ED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<sst xmlns="http://schemas.openxmlformats.org/spreadsheetml/2006/main" count="146" uniqueCount="112">
  <si>
    <t>Žadatel (název, sídlo):</t>
  </si>
  <si>
    <t>Název projektu:</t>
  </si>
  <si>
    <t>Místo realizace projektu: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</si>
  <si>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</si>
  <si>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</si>
  <si>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</si>
  <si>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</si>
  <si>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</si>
  <si>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</si>
  <si>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projekt NNO</t>
  </si>
  <si>
    <t>3.</t>
  </si>
  <si>
    <t>Dotace z rozpočtu ÚMOb</t>
  </si>
  <si>
    <t>4.</t>
  </si>
  <si>
    <t>Státní dotace MPSV</t>
  </si>
  <si>
    <t>5.</t>
  </si>
  <si>
    <t>Dotace z jiných rezortů státní správy</t>
  </si>
  <si>
    <t>6.</t>
  </si>
  <si>
    <t>7.</t>
  </si>
  <si>
    <t>Dotace od MSK</t>
  </si>
  <si>
    <t>8.</t>
  </si>
  <si>
    <t>9.</t>
  </si>
  <si>
    <t>Dotace z rozpočtu jiných obcí</t>
  </si>
  <si>
    <t>10.</t>
  </si>
  <si>
    <t>Dotace ze strukturálních fondů</t>
  </si>
  <si>
    <t>11.</t>
  </si>
  <si>
    <t>12.</t>
  </si>
  <si>
    <t>Dary, nadace</t>
  </si>
  <si>
    <t>Vlastní zdroje, zdroje z vlastní činnosti</t>
  </si>
  <si>
    <t xml:space="preserve">Jiné zdroje financování </t>
  </si>
  <si>
    <t>Členské příspěvky celkem</t>
  </si>
  <si>
    <t>ZDROJE CELKEM</t>
  </si>
  <si>
    <t>Celkem Kč</t>
  </si>
  <si>
    <t>Investiční náklady</t>
  </si>
  <si>
    <t>Neinvestiční náklady</t>
  </si>
  <si>
    <t xml:space="preserve">Celkové náklady projektu </t>
  </si>
  <si>
    <t>Datum:</t>
  </si>
  <si>
    <t>Jméno a příjmení statutárního zástupce:</t>
  </si>
  <si>
    <t xml:space="preserve">Podpis: </t>
  </si>
  <si>
    <t xml:space="preserve"> - jednotlivé nákladové položky je nutné blíže specifikovat ve volných bílých polích</t>
  </si>
  <si>
    <t xml:space="preserve"> - lze přidávat do jednotlivých kategorií (DHM, DNM) další řádky pro vkládání položek rozpočtu</t>
  </si>
  <si>
    <t>Druh nákladu - INVESTIČNÍ NÁKLADY</t>
  </si>
  <si>
    <t>Položka</t>
  </si>
  <si>
    <t xml:space="preserve">  1.   Dlouhodobý hmotný majetek nad 40 tis. Kč</t>
  </si>
  <si>
    <t>1.1.</t>
  </si>
  <si>
    <t xml:space="preserve"> - zde vkládejte specifikace - </t>
  </si>
  <si>
    <t>1.2.</t>
  </si>
  <si>
    <t>1.3.</t>
  </si>
  <si>
    <t>1.4.</t>
  </si>
  <si>
    <t>1.5.</t>
  </si>
  <si>
    <t xml:space="preserve">  2.   Dlouhodobý nehmotný majetek nad 60 tis. Kč</t>
  </si>
  <si>
    <t>2.1.</t>
  </si>
  <si>
    <t>2.2.</t>
  </si>
  <si>
    <t>2.3.</t>
  </si>
  <si>
    <t>2.4.</t>
  </si>
  <si>
    <t>2.5.</t>
  </si>
  <si>
    <t>Investice celkem</t>
  </si>
  <si>
    <t>Druh nákladu - NEINVESTIČNÍ NÁKLADY</t>
  </si>
  <si>
    <t xml:space="preserve">   1.   Spotřeba materiálu</t>
  </si>
  <si>
    <t>2.    Dlouhodobý hmotný majetek do 40 tis. Kč</t>
  </si>
  <si>
    <t>3.   Dlouhodobý nehmotný majetek do 60 tis. Kč</t>
  </si>
  <si>
    <t>3.1.</t>
  </si>
  <si>
    <t>3.2.</t>
  </si>
  <si>
    <t>3.3.</t>
  </si>
  <si>
    <t>3.4.</t>
  </si>
  <si>
    <t>3.5.</t>
  </si>
  <si>
    <t>4.  Opravy a udržování</t>
  </si>
  <si>
    <t>4.1.</t>
  </si>
  <si>
    <t>4.2.</t>
  </si>
  <si>
    <t>4.3.</t>
  </si>
  <si>
    <t>4.4.</t>
  </si>
  <si>
    <t>4.5.</t>
  </si>
  <si>
    <t>Neinvestice celkem</t>
  </si>
  <si>
    <t>Výše poskytnuté dotace</t>
  </si>
  <si>
    <t>Ke dni vyúčtování vyčerpáno celkem</t>
  </si>
  <si>
    <t>Výše vrácené dotace</t>
  </si>
  <si>
    <t>PŘEHLED O ČERPÁNÍ DOTACE - Závěrečné hodnocení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</si>
  <si>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</si>
  <si>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</si>
  <si>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</si>
  <si>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</si>
  <si>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</si>
  <si>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</si>
  <si>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Celkem</t>
  </si>
  <si>
    <t>strana č….</t>
  </si>
  <si>
    <t>Stručný průběh realizace projektu ve sledovaném období</t>
  </si>
  <si>
    <t>Publicita a zhodnocení přínosu projektu</t>
  </si>
  <si>
    <t>Evidenční číslo smlouvy:</t>
  </si>
  <si>
    <t>Osoba zodpovědná za projekt:</t>
  </si>
  <si>
    <t>Kontakt na zodpovědnou osobu:</t>
  </si>
  <si>
    <t>e-mail</t>
  </si>
  <si>
    <t>telefon/mobil</t>
  </si>
  <si>
    <t>Čestné prohlášení</t>
  </si>
  <si>
    <t>"Statutární zástupce prohlašuje, že:</t>
  </si>
  <si>
    <t>- veškeré údaje ve vyúčtování jsou úplné, správné a pravdivé a že nezatajuje žádné okolnosti důležité pro posouzení předloženého vyúčtování</t>
  </si>
  <si>
    <t>- nemá žádné dluhy vůči orgánům státní správy, samosprávy a zdravotním pojišťovnám</t>
  </si>
  <si>
    <t>- veškeré předložené kopie dokladů, které jsou součástí předloženého vyúčtování, jsou totožné s originály</t>
  </si>
  <si>
    <t>- náklady na realizaci projektu uplatněné ve vyúčtování poskytnuté dotace nebyly současně uplatněny v jiném vypořádání dotace poskytnuté statutárním městem Ostrava, nebo u jiného poskytovatele.“</t>
  </si>
  <si>
    <t>příp. elektronický podpis</t>
  </si>
  <si>
    <t>Co bylo z projektu pořízeno</t>
  </si>
  <si>
    <t>Termín realizace, příp. strušný harmonogram prací</t>
  </si>
  <si>
    <t>Získané zdroje na projekt</t>
  </si>
  <si>
    <t>Podíl zdrojů k celkovým zdrojům projektu %</t>
  </si>
  <si>
    <t xml:space="preserve"> - doplňují se pouze bílá pole, šedá pole obsahují vzorce popř. se načítají z tabulky Závěrečná zpráva</t>
  </si>
  <si>
    <t>Celkové náklady na realizaci projektu v Kč</t>
  </si>
  <si>
    <t>Náklady hrazené z dotace SMO v Kč</t>
  </si>
  <si>
    <t xml:space="preserve"> - lze přidávat další řádky pro vkládání přehledu čerpání</t>
  </si>
  <si>
    <r>
      <t>Do čerpání dotace lze zahrnout pouze náklady, které vznikly a byly uhrazeny v období realizace projektu uvedeného ve smlouvě</t>
    </r>
    <r>
      <rPr>
        <sz val="10"/>
        <rFont val="Arial"/>
        <family val="2"/>
        <charset val="238"/>
      </rPr>
      <t xml:space="preserve"> (čl. V, odst.1a</t>
    </r>
    <r>
      <rPr>
        <sz val="10"/>
        <color theme="1"/>
        <rFont val="Arial"/>
        <family val="2"/>
        <charset val="238"/>
      </rPr>
      <t>).</t>
    </r>
  </si>
  <si>
    <t xml:space="preserve"> - doplňují se pouze bílá pole</t>
  </si>
  <si>
    <t>FINANČNÍ ZDROJE (kód SVZ/LOT)</t>
  </si>
  <si>
    <t>NÁKLADOVÝ ROZPOČET (kód SVZ/LOT)</t>
  </si>
  <si>
    <t>Závěrečná zpráva o realizaci projektu z roku 2023 - LOTERIE</t>
  </si>
  <si>
    <t>Zhodnocení projektu - vyjádření, zda projekt proběhl v souladu s předloženou přihláškou do výběrového řízení na poskytování peněžních prostředků z výnosu daní z hazardních her pro rok 2023 nebo došlo k nějaké změně projektu a k jaké.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</si>
</sst>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sz val="10"/>
      <color rgb="FFFF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0"/>
      <name val="Arial CE"/>
      <charset val="238"/>
    </font>
    <font>
      <sz val="10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 applyAlignment="1">
      <alignment vertical="top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top"/>
    </xf>
    <xf numFmtId="0" fontId="6" fillId="4" borderId="20" xfId="0" applyFont="1" applyFill="1" applyBorder="1" applyAlignment="1">
      <alignment horizontal="left" vertical="center" wrapText="1"/>
    </xf>
    <xf numFmtId="3" fontId="6" fillId="0" borderId="20" xfId="0" applyNumberFormat="1" applyFont="1" applyBorder="1" applyAlignment="1" applyProtection="1">
      <alignment horizontal="right" vertical="center"/>
      <protection locked="0"/>
    </xf>
    <xf numFmtId="10" fontId="6" fillId="2" borderId="21" xfId="1" applyNumberFormat="1" applyFont="1" applyFill="1" applyBorder="1" applyAlignment="1" applyProtection="1">
      <alignment horizontal="right" vertical="center"/>
    </xf>
    <xf numFmtId="0" fontId="6" fillId="4" borderId="4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center" wrapText="1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4" borderId="22" xfId="0" applyFont="1" applyFill="1" applyBorder="1" applyAlignment="1">
      <alignment horizontal="left" vertical="top"/>
    </xf>
    <xf numFmtId="0" fontId="6" fillId="4" borderId="17" xfId="0" applyFont="1" applyFill="1" applyBorder="1" applyAlignment="1">
      <alignment horizontal="left" vertical="center" wrapText="1"/>
    </xf>
    <xf numFmtId="3" fontId="6" fillId="0" borderId="17" xfId="0" applyNumberFormat="1" applyFont="1" applyBorder="1" applyAlignment="1" applyProtection="1">
      <alignment horizontal="right" vertical="center"/>
      <protection locked="0"/>
    </xf>
    <xf numFmtId="10" fontId="6" fillId="2" borderId="18" xfId="1" applyNumberFormat="1" applyFont="1" applyFill="1" applyBorder="1" applyAlignment="1" applyProtection="1">
      <alignment horizontal="right" vertical="center"/>
    </xf>
    <xf numFmtId="3" fontId="2" fillId="3" borderId="25" xfId="0" applyNumberFormat="1" applyFont="1" applyFill="1" applyBorder="1" applyAlignment="1">
      <alignment horizontal="right" vertical="center"/>
    </xf>
    <xf numFmtId="10" fontId="2" fillId="3" borderId="26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/>
    <xf numFmtId="10" fontId="2" fillId="0" borderId="0" xfId="1" applyNumberFormat="1" applyFont="1" applyFill="1" applyBorder="1"/>
    <xf numFmtId="3" fontId="2" fillId="3" borderId="29" xfId="0" applyNumberFormat="1" applyFont="1" applyFill="1" applyBorder="1" applyAlignment="1">
      <alignment horizontal="center" vertical="center"/>
    </xf>
    <xf numFmtId="10" fontId="2" fillId="3" borderId="30" xfId="1" applyNumberFormat="1" applyFont="1" applyFill="1" applyBorder="1" applyAlignment="1" applyProtection="1">
      <alignment horizontal="center" vertical="center" wrapText="1"/>
    </xf>
    <xf numFmtId="3" fontId="2" fillId="4" borderId="20" xfId="0" applyNumberFormat="1" applyFont="1" applyFill="1" applyBorder="1" applyAlignment="1">
      <alignment horizontal="right" vertical="center"/>
    </xf>
    <xf numFmtId="3" fontId="2" fillId="4" borderId="21" xfId="1" applyNumberFormat="1" applyFont="1" applyFill="1" applyBorder="1" applyAlignment="1" applyProtection="1">
      <alignment horizontal="right" vertical="center"/>
    </xf>
    <xf numFmtId="3" fontId="2" fillId="4" borderId="17" xfId="0" applyNumberFormat="1" applyFont="1" applyFill="1" applyBorder="1" applyAlignment="1">
      <alignment horizontal="right" vertical="center"/>
    </xf>
    <xf numFmtId="3" fontId="2" fillId="4" borderId="18" xfId="1" applyNumberFormat="1" applyFont="1" applyFill="1" applyBorder="1" applyAlignment="1" applyProtection="1">
      <alignment horizontal="right" vertical="center"/>
    </xf>
    <xf numFmtId="3" fontId="2" fillId="5" borderId="25" xfId="0" applyNumberFormat="1" applyFont="1" applyFill="1" applyBorder="1" applyAlignment="1">
      <alignment vertical="center"/>
    </xf>
    <xf numFmtId="3" fontId="2" fillId="5" borderId="26" xfId="1" applyNumberFormat="1" applyFont="1" applyFill="1" applyBorder="1" applyAlignment="1" applyProtection="1">
      <alignment vertical="center"/>
    </xf>
    <xf numFmtId="0" fontId="9" fillId="0" borderId="0" xfId="0" applyFont="1"/>
    <xf numFmtId="0" fontId="2" fillId="0" borderId="0" xfId="0" applyFont="1" applyAlignment="1">
      <alignment horizontal="left" vertical="top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/>
    </xf>
    <xf numFmtId="3" fontId="10" fillId="5" borderId="16" xfId="0" applyNumberFormat="1" applyFont="1" applyFill="1" applyBorder="1" applyAlignment="1">
      <alignment horizontal="right" vertical="center"/>
    </xf>
    <xf numFmtId="3" fontId="10" fillId="5" borderId="3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4" borderId="19" xfId="0" applyFont="1" applyFill="1" applyBorder="1" applyAlignment="1">
      <alignment vertical="center" wrapText="1"/>
    </xf>
    <xf numFmtId="0" fontId="9" fillId="0" borderId="20" xfId="0" applyFont="1" applyBorder="1" applyAlignment="1" applyProtection="1">
      <alignment horizontal="left" vertical="center" wrapText="1"/>
      <protection locked="0"/>
    </xf>
    <xf numFmtId="3" fontId="9" fillId="0" borderId="20" xfId="0" applyNumberFormat="1" applyFont="1" applyBorder="1" applyAlignment="1" applyProtection="1">
      <alignment horizontal="right" vertical="center" wrapText="1"/>
      <protection locked="0"/>
    </xf>
    <xf numFmtId="3" fontId="9" fillId="0" borderId="2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wrapText="1"/>
    </xf>
    <xf numFmtId="0" fontId="9" fillId="4" borderId="4" xfId="0" applyFont="1" applyFill="1" applyBorder="1" applyAlignment="1">
      <alignment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3" fontId="9" fillId="0" borderId="5" xfId="0" applyNumberFormat="1" applyFont="1" applyBorder="1" applyAlignment="1" applyProtection="1">
      <alignment horizontal="right" vertical="center" wrapText="1"/>
      <protection locked="0"/>
    </xf>
    <xf numFmtId="3" fontId="9" fillId="0" borderId="6" xfId="0" applyNumberFormat="1" applyFont="1" applyBorder="1" applyAlignment="1" applyProtection="1">
      <alignment horizontal="right" vertical="center" wrapText="1"/>
      <protection locked="0"/>
    </xf>
    <xf numFmtId="16" fontId="9" fillId="4" borderId="34" xfId="0" applyNumberFormat="1" applyFont="1" applyFill="1" applyBorder="1" applyAlignment="1">
      <alignment vertical="center" wrapText="1"/>
    </xf>
    <xf numFmtId="0" fontId="9" fillId="0" borderId="35" xfId="0" applyFont="1" applyBorder="1" applyAlignment="1" applyProtection="1">
      <alignment horizontal="left" vertical="center" wrapText="1"/>
      <protection locked="0"/>
    </xf>
    <xf numFmtId="3" fontId="9" fillId="0" borderId="35" xfId="0" applyNumberFormat="1" applyFont="1" applyBorder="1" applyAlignment="1" applyProtection="1">
      <alignment horizontal="right" vertical="center" wrapText="1"/>
      <protection locked="0"/>
    </xf>
    <xf numFmtId="3" fontId="9" fillId="0" borderId="36" xfId="0" applyNumberFormat="1" applyFont="1" applyBorder="1" applyAlignment="1" applyProtection="1">
      <alignment horizontal="right" vertical="center" wrapText="1"/>
      <protection locked="0"/>
    </xf>
    <xf numFmtId="16" fontId="9" fillId="7" borderId="22" xfId="0" applyNumberFormat="1" applyFont="1" applyFill="1" applyBorder="1" applyAlignment="1">
      <alignment vertical="center" wrapText="1"/>
    </xf>
    <xf numFmtId="0" fontId="9" fillId="7" borderId="17" xfId="0" applyFont="1" applyFill="1" applyBorder="1" applyAlignment="1" applyProtection="1">
      <alignment horizontal="left" vertical="center" wrapText="1"/>
      <protection locked="0"/>
    </xf>
    <xf numFmtId="3" fontId="9" fillId="7" borderId="17" xfId="0" applyNumberFormat="1" applyFont="1" applyFill="1" applyBorder="1" applyAlignment="1" applyProtection="1">
      <alignment horizontal="right" vertical="center" wrapText="1"/>
      <protection locked="0"/>
    </xf>
    <xf numFmtId="3" fontId="9" fillId="7" borderId="18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37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left" vertical="center"/>
    </xf>
    <xf numFmtId="3" fontId="10" fillId="5" borderId="38" xfId="0" applyNumberFormat="1" applyFont="1" applyFill="1" applyBorder="1" applyAlignment="1">
      <alignment horizontal="right" vertical="center"/>
    </xf>
    <xf numFmtId="3" fontId="10" fillId="5" borderId="39" xfId="0" applyNumberFormat="1" applyFont="1" applyFill="1" applyBorder="1" applyAlignment="1">
      <alignment horizontal="right" vertical="center"/>
    </xf>
    <xf numFmtId="3" fontId="10" fillId="3" borderId="41" xfId="0" applyNumberFormat="1" applyFont="1" applyFill="1" applyBorder="1" applyAlignment="1">
      <alignment horizontal="right" vertical="center"/>
    </xf>
    <xf numFmtId="3" fontId="10" fillId="3" borderId="42" xfId="0" applyNumberFormat="1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left" vertical="center"/>
    </xf>
    <xf numFmtId="3" fontId="9" fillId="0" borderId="20" xfId="0" applyNumberFormat="1" applyFont="1" applyBorder="1" applyAlignment="1" applyProtection="1">
      <alignment horizontal="right" vertical="center"/>
      <protection locked="0"/>
    </xf>
    <xf numFmtId="3" fontId="9" fillId="0" borderId="21" xfId="0" applyNumberFormat="1" applyFont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3" fontId="9" fillId="0" borderId="5" xfId="0" applyNumberFormat="1" applyFont="1" applyBorder="1" applyAlignment="1" applyProtection="1">
      <alignment horizontal="right" vertical="center"/>
      <protection locked="0"/>
    </xf>
    <xf numFmtId="3" fontId="9" fillId="0" borderId="6" xfId="0" applyNumberFormat="1" applyFont="1" applyBorder="1" applyAlignment="1" applyProtection="1">
      <alignment horizontal="right" vertical="center"/>
      <protection locked="0"/>
    </xf>
    <xf numFmtId="0" fontId="6" fillId="8" borderId="22" xfId="0" applyFont="1" applyFill="1" applyBorder="1" applyAlignment="1">
      <alignment horizontal="left" vertical="center"/>
    </xf>
    <xf numFmtId="0" fontId="6" fillId="8" borderId="17" xfId="0" applyFont="1" applyFill="1" applyBorder="1" applyAlignment="1" applyProtection="1">
      <alignment horizontal="left" vertical="center"/>
      <protection locked="0"/>
    </xf>
    <xf numFmtId="3" fontId="6" fillId="8" borderId="17" xfId="0" applyNumberFormat="1" applyFont="1" applyFill="1" applyBorder="1" applyAlignment="1" applyProtection="1">
      <alignment horizontal="right" vertical="center"/>
      <protection locked="0"/>
    </xf>
    <xf numFmtId="3" fontId="6" fillId="8" borderId="18" xfId="0" applyNumberFormat="1" applyFont="1" applyFill="1" applyBorder="1" applyAlignment="1" applyProtection="1">
      <alignment horizontal="right" vertical="center"/>
      <protection locked="0"/>
    </xf>
    <xf numFmtId="0" fontId="10" fillId="5" borderId="37" xfId="0" applyFont="1" applyFill="1" applyBorder="1" applyAlignment="1">
      <alignment horizontal="left" vertical="center"/>
    </xf>
    <xf numFmtId="0" fontId="11" fillId="9" borderId="38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right" vertical="center"/>
    </xf>
    <xf numFmtId="0" fontId="10" fillId="5" borderId="39" xfId="0" applyFont="1" applyFill="1" applyBorder="1" applyAlignment="1">
      <alignment horizontal="right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right" vertical="center"/>
      <protection locked="0"/>
    </xf>
    <xf numFmtId="0" fontId="9" fillId="0" borderId="21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4" borderId="34" xfId="0" applyFont="1" applyFill="1" applyBorder="1" applyAlignment="1">
      <alignment horizontal="left" vertical="center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right" vertical="center"/>
      <protection locked="0"/>
    </xf>
    <xf numFmtId="0" fontId="9" fillId="0" borderId="36" xfId="0" applyFont="1" applyBorder="1" applyAlignment="1" applyProtection="1">
      <alignment horizontal="right" vertical="center"/>
      <protection locked="0"/>
    </xf>
    <xf numFmtId="0" fontId="9" fillId="7" borderId="22" xfId="0" applyFont="1" applyFill="1" applyBorder="1" applyAlignment="1">
      <alignment horizontal="left" vertical="center"/>
    </xf>
    <xf numFmtId="0" fontId="9" fillId="7" borderId="17" xfId="0" applyFont="1" applyFill="1" applyBorder="1" applyAlignment="1" applyProtection="1">
      <alignment horizontal="left" vertical="center"/>
      <protection locked="0"/>
    </xf>
    <xf numFmtId="0" fontId="9" fillId="7" borderId="17" xfId="0" applyFont="1" applyFill="1" applyBorder="1" applyAlignment="1" applyProtection="1">
      <alignment horizontal="right" vertical="center"/>
      <protection locked="0"/>
    </xf>
    <xf numFmtId="0" fontId="9" fillId="7" borderId="18" xfId="0" applyFont="1" applyFill="1" applyBorder="1" applyAlignment="1" applyProtection="1">
      <alignment horizontal="right" vertical="center"/>
      <protection locked="0"/>
    </xf>
    <xf numFmtId="0" fontId="9" fillId="7" borderId="43" xfId="0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12" fillId="0" borderId="0" xfId="0" applyFont="1" applyAlignment="1">
      <alignment horizontal="left" vertical="center" wrapText="1"/>
    </xf>
    <xf numFmtId="4" fontId="14" fillId="5" borderId="5" xfId="0" applyNumberFormat="1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/>
      <protection locked="0"/>
    </xf>
    <xf numFmtId="49" fontId="15" fillId="0" borderId="49" xfId="0" applyNumberFormat="1" applyFont="1" applyBorder="1" applyAlignment="1" applyProtection="1">
      <alignment horizontal="left" vertical="center" wrapText="1"/>
      <protection locked="0"/>
    </xf>
    <xf numFmtId="49" fontId="15" fillId="0" borderId="5" xfId="0" applyNumberFormat="1" applyFont="1" applyBorder="1" applyAlignment="1" applyProtection="1">
      <alignment horizontal="right" vertical="center" wrapText="1"/>
      <protection locked="0"/>
    </xf>
    <xf numFmtId="49" fontId="15" fillId="0" borderId="20" xfId="0" applyNumberFormat="1" applyFont="1" applyBorder="1" applyAlignment="1" applyProtection="1">
      <alignment horizontal="left" vertical="center" wrapText="1"/>
      <protection locked="0"/>
    </xf>
    <xf numFmtId="4" fontId="15" fillId="0" borderId="20" xfId="0" applyNumberFormat="1" applyFont="1" applyBorder="1" applyAlignment="1" applyProtection="1">
      <alignment horizontal="right" vertical="center" wrapText="1"/>
      <protection locked="0"/>
    </xf>
    <xf numFmtId="49" fontId="15" fillId="0" borderId="20" xfId="0" applyNumberFormat="1" applyFont="1" applyBorder="1" applyAlignment="1" applyProtection="1">
      <alignment horizontal="right" vertical="center" wrapText="1"/>
      <protection locked="0"/>
    </xf>
    <xf numFmtId="49" fontId="13" fillId="0" borderId="49" xfId="0" applyNumberFormat="1" applyFont="1" applyBorder="1" applyAlignment="1" applyProtection="1">
      <alignment horizontal="left"/>
      <protection locked="0"/>
    </xf>
    <xf numFmtId="49" fontId="13" fillId="0" borderId="5" xfId="0" applyNumberFormat="1" applyFont="1" applyBorder="1" applyAlignment="1" applyProtection="1">
      <alignment horizontal="right" wrapText="1"/>
      <protection locked="0"/>
    </xf>
    <xf numFmtId="49" fontId="13" fillId="0" borderId="5" xfId="0" applyNumberFormat="1" applyFont="1" applyBorder="1" applyAlignment="1" applyProtection="1">
      <alignment horizontal="left"/>
      <protection locked="0"/>
    </xf>
    <xf numFmtId="4" fontId="13" fillId="0" borderId="5" xfId="0" applyNumberFormat="1" applyFont="1" applyBorder="1" applyAlignment="1" applyProtection="1">
      <alignment horizontal="right"/>
      <protection locked="0"/>
    </xf>
    <xf numFmtId="49" fontId="16" fillId="5" borderId="5" xfId="0" applyNumberFormat="1" applyFont="1" applyFill="1" applyBorder="1" applyAlignment="1">
      <alignment horizontal="left"/>
    </xf>
    <xf numFmtId="4" fontId="16" fillId="5" borderId="5" xfId="0" applyNumberFormat="1" applyFont="1" applyFill="1" applyBorder="1" applyAlignment="1">
      <alignment horizontal="right"/>
    </xf>
    <xf numFmtId="49" fontId="13" fillId="5" borderId="5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49" fontId="13" fillId="0" borderId="0" xfId="0" applyNumberFormat="1" applyFont="1"/>
    <xf numFmtId="49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14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" fontId="15" fillId="0" borderId="0" xfId="0" quotePrefix="1" applyNumberFormat="1" applyFont="1" applyAlignment="1" applyProtection="1">
      <alignment horizontal="left" vertical="center"/>
      <protection locked="0"/>
    </xf>
    <xf numFmtId="49" fontId="16" fillId="0" borderId="0" xfId="0" applyNumberFormat="1" applyFont="1"/>
    <xf numFmtId="0" fontId="6" fillId="5" borderId="1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/>
    </xf>
    <xf numFmtId="0" fontId="12" fillId="6" borderId="4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3" fillId="0" borderId="20" xfId="0" applyNumberFormat="1" applyFont="1" applyBorder="1" applyAlignment="1" applyProtection="1">
      <alignment horizontal="left"/>
      <protection locked="0"/>
    </xf>
    <xf numFmtId="4" fontId="13" fillId="0" borderId="20" xfId="0" applyNumberFormat="1" applyFont="1" applyBorder="1" applyAlignment="1" applyProtection="1">
      <alignment horizontal="right"/>
      <protection locked="0"/>
    </xf>
    <xf numFmtId="49" fontId="13" fillId="0" borderId="20" xfId="0" applyNumberFormat="1" applyFont="1" applyBorder="1" applyAlignment="1" applyProtection="1">
      <alignment horizontal="right" wrapText="1"/>
      <protection locked="0"/>
    </xf>
    <xf numFmtId="49" fontId="18" fillId="0" borderId="8" xfId="0" applyNumberFormat="1" applyFont="1" applyBorder="1" applyAlignment="1" applyProtection="1">
      <alignment vertical="center" wrapText="1"/>
      <protection locked="0"/>
    </xf>
    <xf numFmtId="49" fontId="18" fillId="0" borderId="9" xfId="0" applyNumberFormat="1" applyFont="1" applyBorder="1" applyAlignment="1" applyProtection="1">
      <alignment vertical="center" wrapText="1"/>
      <protection locked="0"/>
    </xf>
    <xf numFmtId="0" fontId="17" fillId="6" borderId="61" xfId="0" applyFont="1" applyFill="1" applyBorder="1" applyAlignment="1">
      <alignment horizontal="center" vertical="center"/>
    </xf>
    <xf numFmtId="0" fontId="17" fillId="6" borderId="58" xfId="0" applyFont="1" applyFill="1" applyBorder="1" applyAlignment="1">
      <alignment horizontal="center" vertical="center"/>
    </xf>
    <xf numFmtId="0" fontId="17" fillId="6" borderId="59" xfId="0" applyFont="1" applyFill="1" applyBorder="1" applyAlignment="1">
      <alignment horizontal="center" vertical="center"/>
    </xf>
    <xf numFmtId="0" fontId="15" fillId="0" borderId="49" xfId="0" applyFont="1" applyBorder="1" applyAlignment="1" applyProtection="1">
      <alignment horizontal="left" vertical="center" wrapText="1"/>
      <protection locked="0"/>
    </xf>
    <xf numFmtId="0" fontId="15" fillId="0" borderId="51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49" fontId="13" fillId="0" borderId="64" xfId="0" applyNumberFormat="1" applyFont="1" applyBorder="1" applyAlignment="1" applyProtection="1">
      <alignment horizontal="left" vertical="top" wrapText="1"/>
      <protection locked="0"/>
    </xf>
    <xf numFmtId="49" fontId="13" fillId="0" borderId="57" xfId="0" applyNumberFormat="1" applyFont="1" applyBorder="1" applyAlignment="1" applyProtection="1">
      <alignment horizontal="left" vertical="top" wrapText="1"/>
      <protection locked="0"/>
    </xf>
    <xf numFmtId="49" fontId="13" fillId="0" borderId="65" xfId="0" applyNumberFormat="1" applyFont="1" applyBorder="1" applyAlignment="1" applyProtection="1">
      <alignment horizontal="left" vertical="top" wrapText="1"/>
      <protection locked="0"/>
    </xf>
    <xf numFmtId="49" fontId="13" fillId="0" borderId="60" xfId="0" applyNumberFormat="1" applyFont="1" applyBorder="1" applyAlignment="1" applyProtection="1">
      <alignment horizontal="left" vertical="top" wrapText="1"/>
      <protection locked="0"/>
    </xf>
    <xf numFmtId="49" fontId="13" fillId="0" borderId="0" xfId="0" applyNumberFormat="1" applyFont="1" applyAlignment="1" applyProtection="1">
      <alignment horizontal="left" vertical="top" wrapText="1"/>
      <protection locked="0"/>
    </xf>
    <xf numFmtId="49" fontId="13" fillId="0" borderId="66" xfId="0" applyNumberFormat="1" applyFont="1" applyBorder="1" applyAlignment="1" applyProtection="1">
      <alignment horizontal="left" vertical="top" wrapText="1"/>
      <protection locked="0"/>
    </xf>
    <xf numFmtId="49" fontId="13" fillId="0" borderId="23" xfId="0" applyNumberFormat="1" applyFont="1" applyBorder="1" applyAlignment="1" applyProtection="1">
      <alignment horizontal="left" vertical="top" wrapText="1"/>
      <protection locked="0"/>
    </xf>
    <xf numFmtId="49" fontId="13" fillId="0" borderId="67" xfId="0" applyNumberFormat="1" applyFont="1" applyBorder="1" applyAlignment="1" applyProtection="1">
      <alignment horizontal="left" vertical="top" wrapText="1"/>
      <protection locked="0"/>
    </xf>
    <xf numFmtId="49" fontId="13" fillId="0" borderId="68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 wrapText="1"/>
    </xf>
    <xf numFmtId="0" fontId="12" fillId="6" borderId="61" xfId="0" applyFont="1" applyFill="1" applyBorder="1" applyAlignment="1">
      <alignment horizontal="left" vertical="center"/>
    </xf>
    <xf numFmtId="0" fontId="12" fillId="6" borderId="58" xfId="0" applyFont="1" applyFill="1" applyBorder="1" applyAlignment="1">
      <alignment horizontal="left" vertical="center"/>
    </xf>
    <xf numFmtId="0" fontId="12" fillId="6" borderId="59" xfId="0" applyFont="1" applyFill="1" applyBorder="1" applyAlignment="1">
      <alignment horizontal="left" vertical="center"/>
    </xf>
    <xf numFmtId="0" fontId="13" fillId="4" borderId="62" xfId="0" applyFont="1" applyFill="1" applyBorder="1" applyAlignment="1">
      <alignment horizontal="left" wrapText="1"/>
    </xf>
    <xf numFmtId="0" fontId="13" fillId="4" borderId="56" xfId="0" applyFont="1" applyFill="1" applyBorder="1" applyAlignment="1">
      <alignment horizontal="left" wrapText="1"/>
    </xf>
    <xf numFmtId="0" fontId="13" fillId="4" borderId="63" xfId="0" applyFont="1" applyFill="1" applyBorder="1" applyAlignment="1">
      <alignment horizontal="left" wrapText="1"/>
    </xf>
    <xf numFmtId="0" fontId="13" fillId="0" borderId="64" xfId="0" applyFont="1" applyBorder="1" applyAlignment="1" applyProtection="1">
      <alignment horizontal="left" vertical="top" wrapText="1"/>
      <protection locked="0"/>
    </xf>
    <xf numFmtId="0" fontId="13" fillId="0" borderId="57" xfId="0" applyFont="1" applyBorder="1" applyAlignment="1" applyProtection="1">
      <alignment horizontal="left" vertical="top" wrapText="1"/>
      <protection locked="0"/>
    </xf>
    <xf numFmtId="0" fontId="13" fillId="0" borderId="65" xfId="0" applyFont="1" applyBorder="1" applyAlignment="1" applyProtection="1">
      <alignment horizontal="left" vertical="top" wrapText="1"/>
      <protection locked="0"/>
    </xf>
    <xf numFmtId="0" fontId="13" fillId="0" borderId="23" xfId="0" applyFont="1" applyBorder="1" applyAlignment="1" applyProtection="1">
      <alignment horizontal="left" vertical="top" wrapText="1"/>
      <protection locked="0"/>
    </xf>
    <xf numFmtId="0" fontId="13" fillId="0" borderId="67" xfId="0" applyFont="1" applyBorder="1" applyAlignment="1" applyProtection="1">
      <alignment horizontal="left" vertical="top" wrapText="1"/>
      <protection locked="0"/>
    </xf>
    <xf numFmtId="0" fontId="13" fillId="0" borderId="68" xfId="0" applyFont="1" applyBorder="1" applyAlignment="1" applyProtection="1">
      <alignment horizontal="left" vertical="top" wrapText="1"/>
      <protection locked="0"/>
    </xf>
    <xf numFmtId="14" fontId="6" fillId="0" borderId="46" xfId="0" applyNumberFormat="1" applyFont="1" applyBorder="1" applyAlignment="1">
      <alignment horizontal="left" vertical="center"/>
    </xf>
    <xf numFmtId="14" fontId="6" fillId="0" borderId="59" xfId="0" applyNumberFormat="1" applyFont="1" applyBorder="1" applyAlignment="1">
      <alignment horizontal="left" vertical="center"/>
    </xf>
    <xf numFmtId="49" fontId="6" fillId="0" borderId="49" xfId="0" applyNumberFormat="1" applyFont="1" applyBorder="1" applyAlignment="1">
      <alignment horizontal="left" vertical="center" wrapText="1"/>
    </xf>
    <xf numFmtId="49" fontId="6" fillId="0" borderId="51" xfId="0" applyNumberFormat="1" applyFont="1" applyBorder="1" applyAlignment="1">
      <alignment horizontal="left" vertical="center" wrapText="1"/>
    </xf>
    <xf numFmtId="49" fontId="6" fillId="0" borderId="52" xfId="0" applyNumberFormat="1" applyFont="1" applyBorder="1" applyAlignment="1">
      <alignment horizontal="left" vertical="center"/>
    </xf>
    <xf numFmtId="49" fontId="6" fillId="0" borderId="54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 wrapText="1"/>
    </xf>
    <xf numFmtId="0" fontId="10" fillId="3" borderId="44" xfId="0" applyFont="1" applyFill="1" applyBorder="1" applyAlignment="1">
      <alignment horizontal="left" vertical="center"/>
    </xf>
    <xf numFmtId="0" fontId="10" fillId="3" borderId="45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9" fillId="4" borderId="47" xfId="0" applyFont="1" applyFill="1" applyBorder="1" applyAlignment="1">
      <alignment horizontal="left" vertical="center"/>
    </xf>
    <xf numFmtId="0" fontId="9" fillId="4" borderId="48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9" fillId="4" borderId="50" xfId="0" applyFont="1" applyFill="1" applyBorder="1" applyAlignment="1">
      <alignment horizontal="left" vertical="center"/>
    </xf>
    <xf numFmtId="0" fontId="9" fillId="4" borderId="51" xfId="0" applyFont="1" applyFill="1" applyBorder="1" applyAlignment="1">
      <alignment horizontal="left" vertical="center"/>
    </xf>
    <xf numFmtId="0" fontId="13" fillId="0" borderId="47" xfId="0" applyFont="1" applyBorder="1" applyAlignment="1">
      <alignment horizontal="center"/>
    </xf>
    <xf numFmtId="0" fontId="10" fillId="3" borderId="40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10" fillId="6" borderId="32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2" fillId="3" borderId="27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5" borderId="31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11" borderId="2" xfId="0" applyFill="1" applyBorder="1" applyAlignment="1" applyProtection="1">
      <alignment horizontal="left" vertical="center" wrapText="1"/>
      <protection locked="0"/>
    </xf>
    <xf numFmtId="0" fontId="0" fillId="11" borderId="3" xfId="0" applyFill="1" applyBorder="1" applyAlignment="1" applyProtection="1">
      <alignment horizontal="left" vertical="center" wrapText="1"/>
      <protection locked="0"/>
    </xf>
    <xf numFmtId="0" fontId="0" fillId="11" borderId="5" xfId="0" applyFill="1" applyBorder="1" applyAlignment="1" applyProtection="1">
      <alignment horizontal="left" vertical="center" wrapText="1"/>
      <protection locked="0"/>
    </xf>
    <xf numFmtId="0" fontId="0" fillId="11" borderId="6" xfId="0" applyFill="1" applyBorder="1" applyAlignment="1" applyProtection="1">
      <alignment horizontal="left" vertical="center" wrapText="1"/>
      <protection locked="0"/>
    </xf>
    <xf numFmtId="0" fontId="0" fillId="11" borderId="8" xfId="0" applyFill="1" applyBorder="1" applyAlignment="1" applyProtection="1">
      <alignment horizontal="left" vertical="center" wrapText="1"/>
      <protection locked="0"/>
    </xf>
    <xf numFmtId="0" fontId="0" fillId="11" borderId="9" xfId="0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left" vertical="center" wrapText="1"/>
    </xf>
    <xf numFmtId="0" fontId="15" fillId="4" borderId="5" xfId="0" quotePrefix="1" applyFont="1" applyFill="1" applyBorder="1" applyAlignment="1" applyProtection="1">
      <alignment horizontal="left" vertical="center"/>
      <protection locked="0"/>
    </xf>
    <xf numFmtId="0" fontId="15" fillId="4" borderId="5" xfId="0" applyFont="1" applyFill="1" applyBorder="1" applyAlignment="1" applyProtection="1">
      <alignment horizontal="left" vertical="center"/>
      <protection locked="0"/>
    </xf>
    <xf numFmtId="4" fontId="15" fillId="4" borderId="5" xfId="0" quotePrefix="1" applyNumberFormat="1" applyFont="1" applyFill="1" applyBorder="1" applyAlignment="1" applyProtection="1">
      <alignment horizontal="left" vertical="center"/>
      <protection locked="0"/>
    </xf>
    <xf numFmtId="4" fontId="15" fillId="0" borderId="5" xfId="0" quotePrefix="1" applyNumberFormat="1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top"/>
    </xf>
    <xf numFmtId="0" fontId="12" fillId="10" borderId="0" xfId="0" applyFont="1" applyFill="1" applyAlignment="1">
      <alignment horizontal="left" vertical="center" wrapText="1"/>
    </xf>
    <xf numFmtId="49" fontId="14" fillId="5" borderId="49" xfId="0" applyNumberFormat="1" applyFont="1" applyFill="1" applyBorder="1" applyAlignment="1" applyProtection="1">
      <alignment horizontal="left"/>
      <protection locked="0"/>
    </xf>
    <xf numFmtId="49" fontId="14" fillId="5" borderId="50" xfId="0" applyNumberFormat="1" applyFont="1" applyFill="1" applyBorder="1" applyAlignment="1" applyProtection="1">
      <alignment horizontal="left"/>
      <protection locked="0"/>
    </xf>
    <xf numFmtId="49" fontId="14" fillId="5" borderId="55" xfId="0" applyNumberFormat="1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14" fontId="9" fillId="4" borderId="47" xfId="0" applyNumberFormat="1" applyFont="1" applyFill="1" applyBorder="1" applyAlignment="1">
      <alignment horizontal="left" vertical="center"/>
    </xf>
    <xf numFmtId="49" fontId="9" fillId="4" borderId="50" xfId="0" applyNumberFormat="1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7913-3760-4293-9A2C-A314D1D2AA44}">
  <sheetPr>
    <pageSetUpPr fitToPage="1"/>
  </sheetPr>
  <dimension ref="A1:E42"/>
  <sheetViews>
    <sheetView topLeftCell="A20" zoomScaleNormal="100" workbookViewId="0">
      <selection activeCell="A12" sqref="A12:C15"/>
    </sheetView>
  </sheetViews>
  <sheetFormatPr defaultRowHeight="15" x14ac:dyDescent="0.25"/>
  <cols>
    <col min="1" max="1" width="31.5703125" customWidth="1"/>
    <col min="2" max="3" width="34.85546875" customWidth="1"/>
  </cols>
  <sheetData>
    <row r="1" spans="1:5" ht="33" customHeight="1" x14ac:dyDescent="0.25">
      <c r="A1" s="129" t="s">
        <v>110</v>
      </c>
      <c r="B1" s="130"/>
      <c r="C1" s="131"/>
    </row>
    <row r="2" spans="1:5" ht="22.5" customHeight="1" x14ac:dyDescent="0.25">
      <c r="A2" s="121" t="s">
        <v>0</v>
      </c>
      <c r="B2" s="132"/>
      <c r="C2" s="133"/>
    </row>
    <row r="3" spans="1:5" ht="22.5" customHeight="1" x14ac:dyDescent="0.25">
      <c r="A3" s="121" t="s">
        <v>1</v>
      </c>
      <c r="B3" s="134"/>
      <c r="C3" s="135"/>
    </row>
    <row r="4" spans="1:5" ht="22.5" customHeight="1" x14ac:dyDescent="0.25">
      <c r="A4" s="121" t="s">
        <v>2</v>
      </c>
      <c r="B4" s="132"/>
      <c r="C4" s="133"/>
    </row>
    <row r="5" spans="1:5" ht="22.5" customHeight="1" x14ac:dyDescent="0.25">
      <c r="A5" s="121" t="s">
        <v>86</v>
      </c>
      <c r="B5" s="134"/>
      <c r="C5" s="135"/>
    </row>
    <row r="6" spans="1:5" ht="22.5" customHeight="1" x14ac:dyDescent="0.25">
      <c r="A6" s="121" t="s">
        <v>87</v>
      </c>
      <c r="B6" s="132"/>
      <c r="C6" s="133"/>
    </row>
    <row r="7" spans="1:5" ht="22.5" customHeight="1" thickBot="1" x14ac:dyDescent="0.3">
      <c r="A7" s="122" t="s">
        <v>88</v>
      </c>
      <c r="B7" s="127" t="s">
        <v>89</v>
      </c>
      <c r="C7" s="128" t="s">
        <v>90</v>
      </c>
    </row>
    <row r="8" spans="1:5" s="90" customFormat="1" ht="15" customHeight="1" x14ac:dyDescent="0.2">
      <c r="A8" s="145" t="s">
        <v>107</v>
      </c>
      <c r="B8" s="145"/>
      <c r="C8" s="145"/>
      <c r="D8" s="110"/>
      <c r="E8" s="110"/>
    </row>
    <row r="9" spans="1:5" ht="15.75" thickBot="1" x14ac:dyDescent="0.3">
      <c r="A9" s="90"/>
      <c r="B9" s="90"/>
    </row>
    <row r="10" spans="1:5" s="123" customFormat="1" ht="15.75" customHeight="1" x14ac:dyDescent="0.25">
      <c r="A10" s="146" t="s">
        <v>84</v>
      </c>
      <c r="B10" s="147"/>
      <c r="C10" s="148"/>
    </row>
    <row r="11" spans="1:5" ht="39" customHeight="1" x14ac:dyDescent="0.25">
      <c r="A11" s="149" t="s">
        <v>111</v>
      </c>
      <c r="B11" s="150"/>
      <c r="C11" s="151"/>
    </row>
    <row r="12" spans="1:5" ht="29.25" customHeight="1" x14ac:dyDescent="0.25">
      <c r="A12" s="136"/>
      <c r="B12" s="137"/>
      <c r="C12" s="138"/>
    </row>
    <row r="13" spans="1:5" ht="29.25" customHeight="1" x14ac:dyDescent="0.25">
      <c r="A13" s="139"/>
      <c r="B13" s="140"/>
      <c r="C13" s="141"/>
    </row>
    <row r="14" spans="1:5" ht="29.25" customHeight="1" x14ac:dyDescent="0.25">
      <c r="A14" s="139"/>
      <c r="B14" s="140"/>
      <c r="C14" s="141"/>
    </row>
    <row r="15" spans="1:5" ht="29.25" customHeight="1" thickBot="1" x14ac:dyDescent="0.3">
      <c r="A15" s="142"/>
      <c r="B15" s="143"/>
      <c r="C15" s="144"/>
    </row>
    <row r="16" spans="1:5" ht="15.75" thickBot="1" x14ac:dyDescent="0.3">
      <c r="A16" s="90"/>
      <c r="B16" s="90"/>
    </row>
    <row r="17" spans="1:5" s="123" customFormat="1" ht="15.75" customHeight="1" x14ac:dyDescent="0.25">
      <c r="A17" s="146" t="s">
        <v>99</v>
      </c>
      <c r="B17" s="147"/>
      <c r="C17" s="148"/>
    </row>
    <row r="18" spans="1:5" ht="21" customHeight="1" x14ac:dyDescent="0.25">
      <c r="A18" s="152"/>
      <c r="B18" s="153"/>
      <c r="C18" s="154"/>
    </row>
    <row r="19" spans="1:5" ht="21" customHeight="1" thickBot="1" x14ac:dyDescent="0.3">
      <c r="A19" s="155"/>
      <c r="B19" s="156"/>
      <c r="C19" s="157"/>
    </row>
    <row r="20" spans="1:5" ht="15.75" thickBot="1" x14ac:dyDescent="0.3">
      <c r="A20" s="109"/>
      <c r="B20" s="109"/>
    </row>
    <row r="21" spans="1:5" s="123" customFormat="1" ht="15.75" customHeight="1" x14ac:dyDescent="0.25">
      <c r="A21" s="146" t="s">
        <v>98</v>
      </c>
      <c r="B21" s="147"/>
      <c r="C21" s="148"/>
    </row>
    <row r="22" spans="1:5" ht="19.5" customHeight="1" x14ac:dyDescent="0.25">
      <c r="A22" s="136"/>
      <c r="B22" s="137"/>
      <c r="C22" s="138"/>
    </row>
    <row r="23" spans="1:5" ht="19.5" customHeight="1" x14ac:dyDescent="0.25">
      <c r="A23" s="139"/>
      <c r="B23" s="140"/>
      <c r="C23" s="141"/>
    </row>
    <row r="24" spans="1:5" ht="19.5" customHeight="1" thickBot="1" x14ac:dyDescent="0.3">
      <c r="A24" s="142"/>
      <c r="B24" s="143"/>
      <c r="C24" s="144"/>
    </row>
    <row r="25" spans="1:5" ht="15.75" thickBot="1" x14ac:dyDescent="0.3">
      <c r="A25" s="90"/>
      <c r="B25" s="90"/>
    </row>
    <row r="26" spans="1:5" s="123" customFormat="1" ht="15.75" customHeight="1" x14ac:dyDescent="0.25">
      <c r="A26" s="146" t="s">
        <v>85</v>
      </c>
      <c r="B26" s="147"/>
      <c r="C26" s="148"/>
    </row>
    <row r="27" spans="1:5" x14ac:dyDescent="0.25">
      <c r="A27" s="136"/>
      <c r="B27" s="137"/>
      <c r="C27" s="138"/>
    </row>
    <row r="28" spans="1:5" x14ac:dyDescent="0.25">
      <c r="A28" s="139"/>
      <c r="B28" s="140"/>
      <c r="C28" s="141"/>
    </row>
    <row r="29" spans="1:5" ht="15.75" thickBot="1" x14ac:dyDescent="0.3">
      <c r="A29" s="142"/>
      <c r="B29" s="143"/>
      <c r="C29" s="144"/>
    </row>
    <row r="31" spans="1:5" x14ac:dyDescent="0.25">
      <c r="A31" s="117" t="s">
        <v>91</v>
      </c>
      <c r="B31" s="111"/>
      <c r="C31" s="111"/>
      <c r="D31" s="90"/>
      <c r="E31" s="90"/>
    </row>
    <row r="32" spans="1:5" ht="6.75" customHeight="1" x14ac:dyDescent="0.25">
      <c r="A32" s="111"/>
      <c r="B32" s="111"/>
      <c r="C32" s="111"/>
      <c r="D32" s="90"/>
      <c r="E32" s="90"/>
    </row>
    <row r="33" spans="1:5" x14ac:dyDescent="0.25">
      <c r="A33" s="164" t="s">
        <v>92</v>
      </c>
      <c r="B33" s="164"/>
      <c r="C33" s="164"/>
      <c r="D33" s="90"/>
      <c r="E33" s="90"/>
    </row>
    <row r="34" spans="1:5" ht="27.75" customHeight="1" x14ac:dyDescent="0.25">
      <c r="A34" s="165" t="s">
        <v>93</v>
      </c>
      <c r="B34" s="165"/>
      <c r="C34" s="165"/>
      <c r="D34" s="90"/>
      <c r="E34" s="90"/>
    </row>
    <row r="35" spans="1:5" x14ac:dyDescent="0.25">
      <c r="A35" s="164" t="s">
        <v>94</v>
      </c>
      <c r="B35" s="164"/>
      <c r="C35" s="164"/>
      <c r="D35" s="90"/>
      <c r="E35" s="90"/>
    </row>
    <row r="36" spans="1:5" x14ac:dyDescent="0.25">
      <c r="A36" s="164" t="s">
        <v>95</v>
      </c>
      <c r="B36" s="164"/>
      <c r="C36" s="164"/>
      <c r="D36" s="90"/>
      <c r="E36" s="90"/>
    </row>
    <row r="37" spans="1:5" ht="27.75" customHeight="1" x14ac:dyDescent="0.25">
      <c r="A37" s="165" t="s">
        <v>96</v>
      </c>
      <c r="B37" s="165"/>
      <c r="C37" s="165"/>
      <c r="D37" s="112"/>
      <c r="E37" s="112"/>
    </row>
    <row r="38" spans="1:5" ht="15.75" thickBot="1" x14ac:dyDescent="0.3">
      <c r="A38" s="111"/>
      <c r="B38" s="111"/>
      <c r="C38" s="111"/>
      <c r="D38" s="90"/>
      <c r="E38" s="90"/>
    </row>
    <row r="39" spans="1:5" ht="21.75" customHeight="1" x14ac:dyDescent="0.25">
      <c r="A39" s="118" t="s">
        <v>35</v>
      </c>
      <c r="B39" s="158"/>
      <c r="C39" s="159"/>
      <c r="D39" s="114"/>
      <c r="E39" s="114"/>
    </row>
    <row r="40" spans="1:5" ht="30.75" customHeight="1" x14ac:dyDescent="0.25">
      <c r="A40" s="119" t="s">
        <v>36</v>
      </c>
      <c r="B40" s="160"/>
      <c r="C40" s="161"/>
      <c r="D40" s="115"/>
      <c r="E40" s="115"/>
    </row>
    <row r="41" spans="1:5" ht="47.25" customHeight="1" thickBot="1" x14ac:dyDescent="0.3">
      <c r="A41" s="120" t="s">
        <v>37</v>
      </c>
      <c r="B41" s="162"/>
      <c r="C41" s="163"/>
      <c r="D41" s="115"/>
      <c r="E41" s="115"/>
    </row>
    <row r="42" spans="1:5" x14ac:dyDescent="0.25">
      <c r="A42" s="90"/>
      <c r="B42" s="90"/>
      <c r="C42" s="113" t="s">
        <v>97</v>
      </c>
      <c r="D42" s="90"/>
      <c r="E42" s="90"/>
    </row>
  </sheetData>
  <mergeCells count="24">
    <mergeCell ref="B39:C39"/>
    <mergeCell ref="B40:C40"/>
    <mergeCell ref="B41:C41"/>
    <mergeCell ref="A33:C33"/>
    <mergeCell ref="A34:C34"/>
    <mergeCell ref="A35:C35"/>
    <mergeCell ref="A36:C36"/>
    <mergeCell ref="A37:C37"/>
    <mergeCell ref="A21:C21"/>
    <mergeCell ref="A22:C24"/>
    <mergeCell ref="A26:C26"/>
    <mergeCell ref="A27:C29"/>
    <mergeCell ref="A17:C17"/>
    <mergeCell ref="A18:C19"/>
    <mergeCell ref="A1:C1"/>
    <mergeCell ref="B2:C2"/>
    <mergeCell ref="B3:C3"/>
    <mergeCell ref="B4:C4"/>
    <mergeCell ref="A12:C15"/>
    <mergeCell ref="B5:C5"/>
    <mergeCell ref="B6:C6"/>
    <mergeCell ref="A8:C8"/>
    <mergeCell ref="A10:C10"/>
    <mergeCell ref="A11:C11"/>
  </mergeCells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headerFooter>
    <oddHeader>&amp;L&amp;"Arial,Obyčejné"&amp;10Statutární město Ostrava
odbor sociální věcí a zdravotnictví
oblast - LOTERIE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EA23-02B8-4EAF-8E89-B9F3B80B46F2}">
  <sheetPr>
    <pageSetUpPr fitToPage="1"/>
  </sheetPr>
  <dimension ref="A1:E58"/>
  <sheetViews>
    <sheetView topLeftCell="A34" zoomScaleNormal="100" workbookViewId="0">
      <selection activeCell="G47" sqref="G47"/>
    </sheetView>
  </sheetViews>
  <sheetFormatPr defaultRowHeight="15" x14ac:dyDescent="0.25"/>
  <cols>
    <col min="1" max="1" width="10.7109375" customWidth="1"/>
    <col min="2" max="2" width="49.42578125" customWidth="1"/>
    <col min="3" max="4" width="18.85546875" customWidth="1"/>
    <col min="5" max="5" width="20.5703125" customWidth="1"/>
  </cols>
  <sheetData>
    <row r="1" spans="1:5" x14ac:dyDescent="0.25">
      <c r="A1" s="177" t="s">
        <v>0</v>
      </c>
      <c r="B1" s="178"/>
      <c r="C1" s="179">
        <f>'Závěrečná zpráva'!B2</f>
        <v>0</v>
      </c>
      <c r="D1" s="179"/>
      <c r="E1" s="180"/>
    </row>
    <row r="2" spans="1:5" x14ac:dyDescent="0.25">
      <c r="A2" s="181" t="s">
        <v>1</v>
      </c>
      <c r="B2" s="182"/>
      <c r="C2" s="183">
        <f>'Závěrečná zpráva'!B3</f>
        <v>0</v>
      </c>
      <c r="D2" s="183"/>
      <c r="E2" s="184"/>
    </row>
    <row r="3" spans="1:5" ht="15.75" thickBot="1" x14ac:dyDescent="0.3">
      <c r="A3" s="185" t="s">
        <v>86</v>
      </c>
      <c r="B3" s="186"/>
      <c r="C3" s="187">
        <f>'Závěrečná zpráva'!B5</f>
        <v>0</v>
      </c>
      <c r="D3" s="187"/>
      <c r="E3" s="188"/>
    </row>
    <row r="4" spans="1:5" ht="16.5" thickBot="1" x14ac:dyDescent="0.35">
      <c r="A4" s="1"/>
      <c r="B4" s="1"/>
      <c r="C4" s="29"/>
      <c r="D4" s="29"/>
      <c r="E4" s="29"/>
    </row>
    <row r="5" spans="1:5" ht="15.75" thickBot="1" x14ac:dyDescent="0.3">
      <c r="A5" s="189" t="s">
        <v>109</v>
      </c>
      <c r="B5" s="190"/>
      <c r="C5" s="190"/>
      <c r="D5" s="190"/>
      <c r="E5" s="191"/>
    </row>
    <row r="6" spans="1:5" x14ac:dyDescent="0.25">
      <c r="A6" s="30"/>
      <c r="B6" s="30"/>
      <c r="C6" s="30"/>
      <c r="D6" s="30"/>
      <c r="E6" s="30"/>
    </row>
    <row r="7" spans="1:5" x14ac:dyDescent="0.25">
      <c r="A7" s="145" t="s">
        <v>102</v>
      </c>
      <c r="B7" s="145"/>
      <c r="C7" s="145"/>
      <c r="D7" s="145"/>
      <c r="E7" s="145"/>
    </row>
    <row r="8" spans="1:5" x14ac:dyDescent="0.25">
      <c r="A8" s="145" t="s">
        <v>38</v>
      </c>
      <c r="B8" s="145"/>
      <c r="C8" s="145"/>
      <c r="D8" s="145"/>
      <c r="E8" s="145"/>
    </row>
    <row r="9" spans="1:5" x14ac:dyDescent="0.25">
      <c r="A9" s="145" t="s">
        <v>39</v>
      </c>
      <c r="B9" s="145"/>
      <c r="C9" s="145"/>
      <c r="D9" s="145"/>
      <c r="E9" s="145"/>
    </row>
    <row r="10" spans="1:5" ht="16.5" thickBot="1" x14ac:dyDescent="0.35">
      <c r="A10" s="29"/>
      <c r="B10" s="29"/>
      <c r="C10" s="29"/>
      <c r="D10" s="29"/>
      <c r="E10" s="29"/>
    </row>
    <row r="11" spans="1:5" ht="45.75" thickBot="1" x14ac:dyDescent="0.35">
      <c r="A11" s="192" t="s">
        <v>40</v>
      </c>
      <c r="B11" s="193"/>
      <c r="C11" s="31" t="s">
        <v>103</v>
      </c>
      <c r="D11" s="32" t="s">
        <v>104</v>
      </c>
      <c r="E11" s="29"/>
    </row>
    <row r="12" spans="1:5" ht="16.5" thickTop="1" thickBot="1" x14ac:dyDescent="0.3">
      <c r="A12" s="33" t="s">
        <v>41</v>
      </c>
      <c r="B12" s="34" t="s">
        <v>42</v>
      </c>
      <c r="C12" s="35">
        <f>SUM(C13:C18)</f>
        <v>0</v>
      </c>
      <c r="D12" s="36">
        <f>SUM(D13:D18)</f>
        <v>0</v>
      </c>
      <c r="E12" s="37"/>
    </row>
    <row r="13" spans="1:5" ht="16.5" thickTop="1" x14ac:dyDescent="0.3">
      <c r="A13" s="38" t="s">
        <v>43</v>
      </c>
      <c r="B13" s="39" t="s">
        <v>44</v>
      </c>
      <c r="C13" s="40"/>
      <c r="D13" s="41"/>
      <c r="E13" s="42"/>
    </row>
    <row r="14" spans="1:5" ht="15.75" x14ac:dyDescent="0.3">
      <c r="A14" s="43" t="s">
        <v>45</v>
      </c>
      <c r="B14" s="44"/>
      <c r="C14" s="45"/>
      <c r="D14" s="46"/>
      <c r="E14" s="42"/>
    </row>
    <row r="15" spans="1:5" ht="15.75" x14ac:dyDescent="0.3">
      <c r="A15" s="43" t="s">
        <v>46</v>
      </c>
      <c r="B15" s="44"/>
      <c r="C15" s="45"/>
      <c r="D15" s="46"/>
      <c r="E15" s="42"/>
    </row>
    <row r="16" spans="1:5" ht="15.75" x14ac:dyDescent="0.3">
      <c r="A16" s="43" t="s">
        <v>47</v>
      </c>
      <c r="B16" s="44"/>
      <c r="C16" s="45"/>
      <c r="D16" s="46"/>
      <c r="E16" s="42"/>
    </row>
    <row r="17" spans="1:5" ht="15.75" x14ac:dyDescent="0.3">
      <c r="A17" s="47" t="s">
        <v>48</v>
      </c>
      <c r="B17" s="48"/>
      <c r="C17" s="49"/>
      <c r="D17" s="50"/>
      <c r="E17" s="42"/>
    </row>
    <row r="18" spans="1:5" ht="16.5" thickBot="1" x14ac:dyDescent="0.35">
      <c r="A18" s="51"/>
      <c r="B18" s="52"/>
      <c r="C18" s="53"/>
      <c r="D18" s="54"/>
      <c r="E18" s="42"/>
    </row>
    <row r="19" spans="1:5" ht="16.5" thickTop="1" thickBot="1" x14ac:dyDescent="0.3">
      <c r="A19" s="55" t="s">
        <v>41</v>
      </c>
      <c r="B19" s="56" t="s">
        <v>49</v>
      </c>
      <c r="C19" s="57">
        <f>SUM(C20:C25)</f>
        <v>0</v>
      </c>
      <c r="D19" s="58">
        <f>SUM(D20:D25)</f>
        <v>0</v>
      </c>
      <c r="E19" s="37"/>
    </row>
    <row r="20" spans="1:5" ht="16.5" thickTop="1" x14ac:dyDescent="0.3">
      <c r="A20" s="38" t="s">
        <v>50</v>
      </c>
      <c r="B20" s="39"/>
      <c r="C20" s="40"/>
      <c r="D20" s="41"/>
      <c r="E20" s="42"/>
    </row>
    <row r="21" spans="1:5" ht="15.75" x14ac:dyDescent="0.3">
      <c r="A21" s="43" t="s">
        <v>51</v>
      </c>
      <c r="B21" s="44"/>
      <c r="C21" s="45"/>
      <c r="D21" s="46"/>
      <c r="E21" s="42"/>
    </row>
    <row r="22" spans="1:5" ht="15.75" x14ac:dyDescent="0.3">
      <c r="A22" s="43" t="s">
        <v>52</v>
      </c>
      <c r="B22" s="44"/>
      <c r="C22" s="45"/>
      <c r="D22" s="46"/>
      <c r="E22" s="42"/>
    </row>
    <row r="23" spans="1:5" ht="15.75" x14ac:dyDescent="0.3">
      <c r="A23" s="43" t="s">
        <v>53</v>
      </c>
      <c r="B23" s="44"/>
      <c r="C23" s="45"/>
      <c r="D23" s="46"/>
      <c r="E23" s="42"/>
    </row>
    <row r="24" spans="1:5" ht="15.75" x14ac:dyDescent="0.3">
      <c r="A24" s="47" t="s">
        <v>54</v>
      </c>
      <c r="B24" s="48"/>
      <c r="C24" s="49"/>
      <c r="D24" s="50"/>
      <c r="E24" s="42"/>
    </row>
    <row r="25" spans="1:5" ht="16.5" thickBot="1" x14ac:dyDescent="0.35">
      <c r="A25" s="51"/>
      <c r="B25" s="52"/>
      <c r="C25" s="53"/>
      <c r="D25" s="54"/>
      <c r="E25" s="42"/>
    </row>
    <row r="26" spans="1:5" ht="16.5" thickTop="1" thickBot="1" x14ac:dyDescent="0.3">
      <c r="A26" s="175" t="s">
        <v>55</v>
      </c>
      <c r="B26" s="176"/>
      <c r="C26" s="59">
        <f>C12+C19</f>
        <v>0</v>
      </c>
      <c r="D26" s="60">
        <f>D12+D19</f>
        <v>0</v>
      </c>
      <c r="E26" s="37"/>
    </row>
    <row r="27" spans="1:5" ht="16.5" thickBot="1" x14ac:dyDescent="0.35">
      <c r="A27" s="29"/>
      <c r="B27" s="29"/>
      <c r="C27" s="29"/>
      <c r="D27" s="29"/>
      <c r="E27" s="29"/>
    </row>
    <row r="28" spans="1:5" ht="45.75" thickBot="1" x14ac:dyDescent="0.35">
      <c r="A28" s="192" t="s">
        <v>56</v>
      </c>
      <c r="B28" s="193"/>
      <c r="C28" s="31" t="s">
        <v>103</v>
      </c>
      <c r="D28" s="32" t="s">
        <v>104</v>
      </c>
      <c r="E28" s="29"/>
    </row>
    <row r="29" spans="1:5" ht="16.5" thickTop="1" thickBot="1" x14ac:dyDescent="0.3">
      <c r="A29" s="55" t="s">
        <v>41</v>
      </c>
      <c r="B29" s="56" t="s">
        <v>57</v>
      </c>
      <c r="C29" s="57">
        <f>SUM(C30:C35)</f>
        <v>0</v>
      </c>
      <c r="D29" s="58">
        <f>SUM(D30:D35)</f>
        <v>0</v>
      </c>
      <c r="E29" s="37"/>
    </row>
    <row r="30" spans="1:5" ht="16.5" thickTop="1" x14ac:dyDescent="0.3">
      <c r="A30" s="61" t="s">
        <v>43</v>
      </c>
      <c r="B30" s="39" t="s">
        <v>44</v>
      </c>
      <c r="C30" s="62"/>
      <c r="D30" s="63"/>
      <c r="E30" s="29"/>
    </row>
    <row r="31" spans="1:5" ht="15.75" x14ac:dyDescent="0.3">
      <c r="A31" s="64" t="s">
        <v>45</v>
      </c>
      <c r="B31" s="65"/>
      <c r="C31" s="66"/>
      <c r="D31" s="67"/>
      <c r="E31" s="29"/>
    </row>
    <row r="32" spans="1:5" ht="15.75" x14ac:dyDescent="0.3">
      <c r="A32" s="64" t="s">
        <v>46</v>
      </c>
      <c r="B32" s="65"/>
      <c r="C32" s="66"/>
      <c r="D32" s="67"/>
      <c r="E32" s="29"/>
    </row>
    <row r="33" spans="1:5" ht="15.75" x14ac:dyDescent="0.3">
      <c r="A33" s="61" t="s">
        <v>47</v>
      </c>
      <c r="B33" s="65"/>
      <c r="C33" s="66"/>
      <c r="D33" s="67"/>
      <c r="E33" s="29"/>
    </row>
    <row r="34" spans="1:5" ht="15.75" x14ac:dyDescent="0.3">
      <c r="A34" s="64" t="s">
        <v>48</v>
      </c>
      <c r="B34" s="65"/>
      <c r="C34" s="66"/>
      <c r="D34" s="67"/>
      <c r="E34" s="29"/>
    </row>
    <row r="35" spans="1:5" ht="16.5" thickBot="1" x14ac:dyDescent="0.35">
      <c r="A35" s="68"/>
      <c r="B35" s="69"/>
      <c r="C35" s="70"/>
      <c r="D35" s="71"/>
      <c r="E35" s="29"/>
    </row>
    <row r="36" spans="1:5" ht="17.25" thickTop="1" thickBot="1" x14ac:dyDescent="0.35">
      <c r="A36" s="72" t="s">
        <v>41</v>
      </c>
      <c r="B36" s="73" t="s">
        <v>58</v>
      </c>
      <c r="C36" s="74">
        <f>SUM(C37:C42)</f>
        <v>0</v>
      </c>
      <c r="D36" s="75">
        <f>SUM(D37:D42)</f>
        <v>0</v>
      </c>
      <c r="E36" s="29"/>
    </row>
    <row r="37" spans="1:5" ht="16.5" thickTop="1" x14ac:dyDescent="0.3">
      <c r="A37" s="61" t="s">
        <v>50</v>
      </c>
      <c r="B37" s="76"/>
      <c r="C37" s="77"/>
      <c r="D37" s="78"/>
      <c r="E37" s="29"/>
    </row>
    <row r="38" spans="1:5" ht="15.75" x14ac:dyDescent="0.3">
      <c r="A38" s="64" t="s">
        <v>51</v>
      </c>
      <c r="B38" s="65"/>
      <c r="C38" s="79"/>
      <c r="D38" s="80"/>
      <c r="E38" s="29"/>
    </row>
    <row r="39" spans="1:5" ht="15.75" x14ac:dyDescent="0.3">
      <c r="A39" s="64" t="s">
        <v>52</v>
      </c>
      <c r="B39" s="65"/>
      <c r="C39" s="79"/>
      <c r="D39" s="80"/>
      <c r="E39" s="29"/>
    </row>
    <row r="40" spans="1:5" ht="15.75" x14ac:dyDescent="0.3">
      <c r="A40" s="64" t="s">
        <v>53</v>
      </c>
      <c r="B40" s="65"/>
      <c r="C40" s="79"/>
      <c r="D40" s="80"/>
      <c r="E40" s="29"/>
    </row>
    <row r="41" spans="1:5" ht="15.75" x14ac:dyDescent="0.3">
      <c r="A41" s="81" t="s">
        <v>54</v>
      </c>
      <c r="B41" s="82"/>
      <c r="C41" s="83"/>
      <c r="D41" s="84"/>
      <c r="E41" s="29"/>
    </row>
    <row r="42" spans="1:5" ht="16.5" thickBot="1" x14ac:dyDescent="0.35">
      <c r="A42" s="85"/>
      <c r="B42" s="86"/>
      <c r="C42" s="87"/>
      <c r="D42" s="88"/>
      <c r="E42" s="29"/>
    </row>
    <row r="43" spans="1:5" ht="17.25" thickTop="1" thickBot="1" x14ac:dyDescent="0.35">
      <c r="A43" s="72" t="s">
        <v>41</v>
      </c>
      <c r="B43" s="73" t="s">
        <v>59</v>
      </c>
      <c r="C43" s="74">
        <f>SUM(C44:C49)</f>
        <v>0</v>
      </c>
      <c r="D43" s="75">
        <f>SUM(D44:D49)</f>
        <v>0</v>
      </c>
      <c r="E43" s="29"/>
    </row>
    <row r="44" spans="1:5" ht="16.5" thickTop="1" x14ac:dyDescent="0.3">
      <c r="A44" s="61" t="s">
        <v>60</v>
      </c>
      <c r="B44" s="76"/>
      <c r="C44" s="77"/>
      <c r="D44" s="78"/>
      <c r="E44" s="29"/>
    </row>
    <row r="45" spans="1:5" ht="15.75" x14ac:dyDescent="0.3">
      <c r="A45" s="64" t="s">
        <v>61</v>
      </c>
      <c r="B45" s="65"/>
      <c r="C45" s="79"/>
      <c r="D45" s="80"/>
      <c r="E45" s="29"/>
    </row>
    <row r="46" spans="1:5" ht="15.75" x14ac:dyDescent="0.3">
      <c r="A46" s="64" t="s">
        <v>62</v>
      </c>
      <c r="B46" s="65"/>
      <c r="C46" s="79"/>
      <c r="D46" s="80"/>
      <c r="E46" s="29"/>
    </row>
    <row r="47" spans="1:5" ht="15.75" x14ac:dyDescent="0.3">
      <c r="A47" s="64" t="s">
        <v>63</v>
      </c>
      <c r="B47" s="65"/>
      <c r="C47" s="79"/>
      <c r="D47" s="80"/>
      <c r="E47" s="29"/>
    </row>
    <row r="48" spans="1:5" ht="15.75" x14ac:dyDescent="0.3">
      <c r="A48" s="81" t="s">
        <v>64</v>
      </c>
      <c r="B48" s="82"/>
      <c r="C48" s="83"/>
      <c r="D48" s="84"/>
      <c r="E48" s="29"/>
    </row>
    <row r="49" spans="1:5" ht="16.5" thickBot="1" x14ac:dyDescent="0.35">
      <c r="A49" s="85"/>
      <c r="B49" s="86"/>
      <c r="C49" s="87"/>
      <c r="D49" s="88"/>
      <c r="E49" s="29"/>
    </row>
    <row r="50" spans="1:5" ht="17.25" thickTop="1" thickBot="1" x14ac:dyDescent="0.35">
      <c r="A50" s="72" t="s">
        <v>41</v>
      </c>
      <c r="B50" s="73" t="s">
        <v>65</v>
      </c>
      <c r="C50" s="74">
        <f>SUM(C51:C56)</f>
        <v>0</v>
      </c>
      <c r="D50" s="75">
        <f>SUM(D51:D56)</f>
        <v>0</v>
      </c>
      <c r="E50" s="29"/>
    </row>
    <row r="51" spans="1:5" ht="16.5" thickTop="1" x14ac:dyDescent="0.3">
      <c r="A51" s="61" t="s">
        <v>66</v>
      </c>
      <c r="B51" s="76"/>
      <c r="C51" s="77"/>
      <c r="D51" s="78"/>
      <c r="E51" s="29"/>
    </row>
    <row r="52" spans="1:5" ht="15.75" x14ac:dyDescent="0.3">
      <c r="A52" s="64" t="s">
        <v>67</v>
      </c>
      <c r="B52" s="65"/>
      <c r="C52" s="79"/>
      <c r="D52" s="80"/>
      <c r="E52" s="29"/>
    </row>
    <row r="53" spans="1:5" ht="15.75" x14ac:dyDescent="0.3">
      <c r="A53" s="64" t="s">
        <v>68</v>
      </c>
      <c r="B53" s="65"/>
      <c r="C53" s="79"/>
      <c r="D53" s="80"/>
      <c r="E53" s="29"/>
    </row>
    <row r="54" spans="1:5" ht="15.75" x14ac:dyDescent="0.3">
      <c r="A54" s="64" t="s">
        <v>69</v>
      </c>
      <c r="B54" s="65"/>
      <c r="C54" s="79"/>
      <c r="D54" s="80"/>
      <c r="E54" s="29"/>
    </row>
    <row r="55" spans="1:5" ht="15.75" x14ac:dyDescent="0.3">
      <c r="A55" s="81" t="s">
        <v>70</v>
      </c>
      <c r="B55" s="82"/>
      <c r="C55" s="83"/>
      <c r="D55" s="84"/>
      <c r="E55" s="29"/>
    </row>
    <row r="56" spans="1:5" ht="16.5" thickBot="1" x14ac:dyDescent="0.35">
      <c r="A56" s="85"/>
      <c r="B56" s="89"/>
      <c r="C56" s="87"/>
      <c r="D56" s="88"/>
      <c r="E56" s="29"/>
    </row>
    <row r="57" spans="1:5" ht="17.25" thickTop="1" thickBot="1" x14ac:dyDescent="0.35">
      <c r="A57" s="166" t="s">
        <v>71</v>
      </c>
      <c r="B57" s="167"/>
      <c r="C57" s="59">
        <f>SUM(C29,C36,C43,C50)</f>
        <v>0</v>
      </c>
      <c r="D57" s="60">
        <f>SUM(D29,D36,D43,D50)</f>
        <v>0</v>
      </c>
      <c r="E57" s="29"/>
    </row>
    <row r="58" spans="1:5" ht="15.75" x14ac:dyDescent="0.3">
      <c r="A58" s="29"/>
      <c r="B58" s="29"/>
      <c r="C58" s="29"/>
      <c r="D58" s="29"/>
      <c r="E58" s="29"/>
    </row>
  </sheetData>
  <protectedRanges>
    <protectedRange sqref="A13:D17 A20:D24 A30:D34 A37:D41 A44:D48 A51:D55" name="Oblast1"/>
  </protectedRanges>
  <mergeCells count="14">
    <mergeCell ref="A26:B26"/>
    <mergeCell ref="A1:B1"/>
    <mergeCell ref="C1:E1"/>
    <mergeCell ref="A2:B2"/>
    <mergeCell ref="C2:E2"/>
    <mergeCell ref="A3:B3"/>
    <mergeCell ref="C3:E3"/>
    <mergeCell ref="A5:E5"/>
    <mergeCell ref="A7:E7"/>
    <mergeCell ref="A8:E8"/>
    <mergeCell ref="A9:E9"/>
    <mergeCell ref="A11:B11"/>
    <mergeCell ref="A28:B28"/>
    <mergeCell ref="A57:B57"/>
  </mergeCells>
  <pageMargins left="0.70866141732283472" right="0.70866141732283472" top="0.78740157480314965" bottom="0.78740157480314965" header="0.31496062992125984" footer="0.31496062992125984"/>
  <pageSetup paperSize="9" scale="73" fitToHeight="0" orientation="portrait" r:id="rId1"/>
  <headerFooter>
    <oddHeader>&amp;L&amp;"Arial,Obyčejné"&amp;10Statutární město Ostrava
odbor sociální věcí a zdravotnictví
oblast - LOTERIE</oddHeader>
    <oddFooter>&amp;R&amp;"Arial,Obyčejné"&amp;10&amp;P/&amp;N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7F33-66D8-47EA-A1A8-1C0B3980391C}">
  <sheetPr>
    <pageSetUpPr fitToPage="1"/>
  </sheetPr>
  <dimension ref="A1:E30"/>
  <sheetViews>
    <sheetView topLeftCell="A10" zoomScaleNormal="100" workbookViewId="0">
      <selection activeCell="B40" sqref="B40"/>
    </sheetView>
  </sheetViews>
  <sheetFormatPr defaultRowHeight="15" x14ac:dyDescent="0.25"/>
  <cols>
    <col min="1" max="1" width="5.140625" customWidth="1"/>
    <col min="2" max="2" width="36" customWidth="1"/>
    <col min="3" max="4" width="20.7109375" customWidth="1"/>
    <col min="5" max="5" width="20.5703125" customWidth="1"/>
  </cols>
  <sheetData>
    <row r="1" spans="1:5" x14ac:dyDescent="0.25">
      <c r="A1" s="177" t="s">
        <v>0</v>
      </c>
      <c r="B1" s="178"/>
      <c r="C1" s="208">
        <f>'Závěrečná zpráva'!B2</f>
        <v>0</v>
      </c>
      <c r="D1" s="208"/>
      <c r="E1" s="209"/>
    </row>
    <row r="2" spans="1:5" x14ac:dyDescent="0.25">
      <c r="A2" s="181" t="s">
        <v>1</v>
      </c>
      <c r="B2" s="182"/>
      <c r="C2" s="210">
        <f>'Závěrečná zpráva'!B3</f>
        <v>0</v>
      </c>
      <c r="D2" s="210"/>
      <c r="E2" s="211"/>
    </row>
    <row r="3" spans="1:5" ht="15.75" thickBot="1" x14ac:dyDescent="0.3">
      <c r="A3" s="185" t="s">
        <v>86</v>
      </c>
      <c r="B3" s="186"/>
      <c r="C3" s="212">
        <f>'Závěrečná zpráva'!B5</f>
        <v>0</v>
      </c>
      <c r="D3" s="212"/>
      <c r="E3" s="213"/>
    </row>
    <row r="4" spans="1:5" x14ac:dyDescent="0.25">
      <c r="A4" s="1"/>
      <c r="B4" s="1"/>
    </row>
    <row r="5" spans="1:5" x14ac:dyDescent="0.25">
      <c r="A5" s="145" t="s">
        <v>102</v>
      </c>
      <c r="B5" s="145"/>
      <c r="C5" s="145"/>
      <c r="D5" s="145"/>
      <c r="E5" s="145"/>
    </row>
    <row r="6" spans="1:5" ht="15.75" thickBot="1" x14ac:dyDescent="0.3">
      <c r="A6" s="1"/>
      <c r="B6" s="1"/>
    </row>
    <row r="7" spans="1:5" ht="18.75" thickBot="1" x14ac:dyDescent="0.3">
      <c r="A7" s="214" t="s">
        <v>108</v>
      </c>
      <c r="B7" s="215"/>
      <c r="C7" s="215"/>
      <c r="D7" s="215"/>
      <c r="E7" s="216"/>
    </row>
    <row r="8" spans="1:5" ht="15.75" thickBot="1" x14ac:dyDescent="0.3">
      <c r="A8" s="1"/>
      <c r="B8" s="1"/>
    </row>
    <row r="9" spans="1:5" x14ac:dyDescent="0.25">
      <c r="A9" s="217" t="s">
        <v>3</v>
      </c>
      <c r="B9" s="219" t="s">
        <v>4</v>
      </c>
      <c r="C9" s="221" t="s">
        <v>100</v>
      </c>
      <c r="D9" s="222"/>
    </row>
    <row r="10" spans="1:5" ht="45.75" thickBot="1" x14ac:dyDescent="0.3">
      <c r="A10" s="218"/>
      <c r="B10" s="220"/>
      <c r="C10" s="2" t="s">
        <v>5</v>
      </c>
      <c r="D10" s="3" t="s">
        <v>101</v>
      </c>
    </row>
    <row r="11" spans="1:5" ht="15.75" thickTop="1" x14ac:dyDescent="0.25">
      <c r="A11" s="4" t="s">
        <v>6</v>
      </c>
      <c r="B11" s="5" t="s">
        <v>7</v>
      </c>
      <c r="C11" s="6"/>
      <c r="D11" s="7" t="e">
        <f t="shared" ref="D11:D22" si="0">C11/$C$23</f>
        <v>#DIV/0!</v>
      </c>
    </row>
    <row r="12" spans="1:5" x14ac:dyDescent="0.25">
      <c r="A12" s="8" t="s">
        <v>8</v>
      </c>
      <c r="B12" s="9" t="s">
        <v>9</v>
      </c>
      <c r="C12" s="10"/>
      <c r="D12" s="7" t="e">
        <f t="shared" si="0"/>
        <v>#DIV/0!</v>
      </c>
    </row>
    <row r="13" spans="1:5" x14ac:dyDescent="0.25">
      <c r="A13" s="8" t="s">
        <v>10</v>
      </c>
      <c r="B13" s="9" t="s">
        <v>11</v>
      </c>
      <c r="C13" s="10"/>
      <c r="D13" s="7" t="e">
        <f t="shared" si="0"/>
        <v>#DIV/0!</v>
      </c>
    </row>
    <row r="14" spans="1:5" x14ac:dyDescent="0.25">
      <c r="A14" s="8" t="s">
        <v>12</v>
      </c>
      <c r="B14" s="9" t="s">
        <v>13</v>
      </c>
      <c r="C14" s="10"/>
      <c r="D14" s="7" t="e">
        <f t="shared" si="0"/>
        <v>#DIV/0!</v>
      </c>
    </row>
    <row r="15" spans="1:5" x14ac:dyDescent="0.25">
      <c r="A15" s="4" t="s">
        <v>14</v>
      </c>
      <c r="B15" s="9" t="s">
        <v>15</v>
      </c>
      <c r="C15" s="10"/>
      <c r="D15" s="7" t="e">
        <f t="shared" si="0"/>
        <v>#DIV/0!</v>
      </c>
    </row>
    <row r="16" spans="1:5" x14ac:dyDescent="0.25">
      <c r="A16" s="8" t="s">
        <v>16</v>
      </c>
      <c r="B16" s="9" t="s">
        <v>18</v>
      </c>
      <c r="C16" s="10"/>
      <c r="D16" s="7" t="e">
        <f t="shared" si="0"/>
        <v>#DIV/0!</v>
      </c>
    </row>
    <row r="17" spans="1:4" x14ac:dyDescent="0.25">
      <c r="A17" s="8" t="s">
        <v>17</v>
      </c>
      <c r="B17" s="9" t="s">
        <v>21</v>
      </c>
      <c r="C17" s="10"/>
      <c r="D17" s="7" t="e">
        <f t="shared" si="0"/>
        <v>#DIV/0!</v>
      </c>
    </row>
    <row r="18" spans="1:4" x14ac:dyDescent="0.25">
      <c r="A18" s="8" t="s">
        <v>19</v>
      </c>
      <c r="B18" s="9" t="s">
        <v>23</v>
      </c>
      <c r="C18" s="10"/>
      <c r="D18" s="7" t="e">
        <f t="shared" si="0"/>
        <v>#DIV/0!</v>
      </c>
    </row>
    <row r="19" spans="1:4" x14ac:dyDescent="0.25">
      <c r="A19" s="4" t="s">
        <v>20</v>
      </c>
      <c r="B19" s="9" t="s">
        <v>26</v>
      </c>
      <c r="C19" s="10"/>
      <c r="D19" s="7" t="e">
        <f t="shared" si="0"/>
        <v>#DIV/0!</v>
      </c>
    </row>
    <row r="20" spans="1:4" x14ac:dyDescent="0.25">
      <c r="A20" s="8" t="s">
        <v>22</v>
      </c>
      <c r="B20" s="9" t="s">
        <v>27</v>
      </c>
      <c r="C20" s="10"/>
      <c r="D20" s="7" t="e">
        <f t="shared" si="0"/>
        <v>#DIV/0!</v>
      </c>
    </row>
    <row r="21" spans="1:4" x14ac:dyDescent="0.25">
      <c r="A21" s="8" t="s">
        <v>24</v>
      </c>
      <c r="B21" s="9" t="s">
        <v>28</v>
      </c>
      <c r="C21" s="10"/>
      <c r="D21" s="7" t="e">
        <f t="shared" si="0"/>
        <v>#DIV/0!</v>
      </c>
    </row>
    <row r="22" spans="1:4" ht="15.75" thickBot="1" x14ac:dyDescent="0.3">
      <c r="A22" s="11" t="s">
        <v>25</v>
      </c>
      <c r="B22" s="12" t="s">
        <v>29</v>
      </c>
      <c r="C22" s="13"/>
      <c r="D22" s="14" t="e">
        <f t="shared" si="0"/>
        <v>#DIV/0!</v>
      </c>
    </row>
    <row r="23" spans="1:4" ht="16.5" thickTop="1" thickBot="1" x14ac:dyDescent="0.3">
      <c r="A23" s="206" t="s">
        <v>30</v>
      </c>
      <c r="B23" s="207"/>
      <c r="C23" s="15">
        <f>SUM(C11:C22)</f>
        <v>0</v>
      </c>
      <c r="D23" s="16" t="e">
        <f>SUM(D11:D22)</f>
        <v>#DIV/0!</v>
      </c>
    </row>
    <row r="24" spans="1:4" ht="15.75" x14ac:dyDescent="0.3">
      <c r="A24" s="17"/>
      <c r="B24" s="18"/>
      <c r="C24" s="19"/>
      <c r="D24" s="20"/>
    </row>
    <row r="25" spans="1:4" ht="16.5" thickBot="1" x14ac:dyDescent="0.35">
      <c r="A25" s="17"/>
      <c r="B25" s="18"/>
      <c r="C25" s="19"/>
      <c r="D25" s="20"/>
    </row>
    <row r="26" spans="1:4" ht="30.75" thickBot="1" x14ac:dyDescent="0.35">
      <c r="A26" s="197"/>
      <c r="B26" s="198"/>
      <c r="C26" s="21" t="s">
        <v>31</v>
      </c>
      <c r="D26" s="22" t="s">
        <v>104</v>
      </c>
    </row>
    <row r="27" spans="1:4" ht="15.75" thickTop="1" x14ac:dyDescent="0.25">
      <c r="A27" s="199" t="s">
        <v>32</v>
      </c>
      <c r="B27" s="200"/>
      <c r="C27" s="23">
        <f>Náklady!C26</f>
        <v>0</v>
      </c>
      <c r="D27" s="24">
        <f>Náklady!D26</f>
        <v>0</v>
      </c>
    </row>
    <row r="28" spans="1:4" ht="15.75" thickBot="1" x14ac:dyDescent="0.3">
      <c r="A28" s="201" t="s">
        <v>33</v>
      </c>
      <c r="B28" s="202"/>
      <c r="C28" s="25">
        <f>Náklady!C57</f>
        <v>0</v>
      </c>
      <c r="D28" s="26">
        <f>Náklady!D57</f>
        <v>0</v>
      </c>
    </row>
    <row r="29" spans="1:4" ht="16.5" thickTop="1" thickBot="1" x14ac:dyDescent="0.3">
      <c r="A29" s="203" t="s">
        <v>34</v>
      </c>
      <c r="B29" s="204"/>
      <c r="C29" s="27">
        <f>SUM(C27:C28)</f>
        <v>0</v>
      </c>
      <c r="D29" s="28">
        <f>SUM(D27:D28)</f>
        <v>0</v>
      </c>
    </row>
    <row r="30" spans="1:4" ht="15.75" x14ac:dyDescent="0.3">
      <c r="A30" s="17"/>
      <c r="B30" s="18"/>
      <c r="C30" s="19"/>
      <c r="D30" s="20"/>
    </row>
  </sheetData>
  <mergeCells count="16">
    <mergeCell ref="A23:B23"/>
    <mergeCell ref="A1:B1"/>
    <mergeCell ref="C1:E1"/>
    <mergeCell ref="A2:B2"/>
    <mergeCell ref="C2:E2"/>
    <mergeCell ref="A3:B3"/>
    <mergeCell ref="C3:E3"/>
    <mergeCell ref="A5:E5"/>
    <mergeCell ref="A7:E7"/>
    <mergeCell ref="A9:A10"/>
    <mergeCell ref="B9:B10"/>
    <mergeCell ref="C9:D9"/>
    <mergeCell ref="A26:B26"/>
    <mergeCell ref="A27:B27"/>
    <mergeCell ref="A28:B28"/>
    <mergeCell ref="A29:B29"/>
  </mergeCells>
  <phoneticPr fontId="19" type="noConversion"/>
  <pageMargins left="0.70866141732283472" right="0.70866141732283472" top="0.78740157480314965" bottom="0.78740157480314965" header="0.31496062992125984" footer="0.31496062992125984"/>
  <pageSetup paperSize="9" scale="84" fitToHeight="0" orientation="portrait" r:id="rId1"/>
  <headerFooter>
    <oddHeader>&amp;L&amp;"Arial,Obyčejné"&amp;10Statutární město Ostrava
odbor sociální věcí a zdravotnictví
oblast - LOTERIE</oddHeader>
    <oddFooter>&amp;R&amp;"Arial,Obyčejné"&amp;10&amp;P/&amp;N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B516-4E9A-4BDF-A555-808A2D757D60}">
  <dimension ref="A1:F32"/>
  <sheetViews>
    <sheetView tabSelected="1" zoomScaleNormal="100" workbookViewId="0">
      <selection activeCell="C22" sqref="C22"/>
    </sheetView>
  </sheetViews>
  <sheetFormatPr defaultRowHeight="15" x14ac:dyDescent="0.25"/>
  <cols>
    <col min="1" max="1" width="11" customWidth="1"/>
    <col min="2" max="2" width="19.7109375" customWidth="1"/>
    <col min="3" max="3" width="13.85546875" customWidth="1"/>
    <col min="4" max="4" width="44.5703125" customWidth="1"/>
    <col min="5" max="5" width="16.85546875" customWidth="1"/>
    <col min="6" max="6" width="22.7109375" customWidth="1"/>
  </cols>
  <sheetData>
    <row r="1" spans="1:6" ht="15" customHeight="1" x14ac:dyDescent="0.25">
      <c r="A1" s="225" t="s">
        <v>0</v>
      </c>
      <c r="B1" s="225"/>
      <c r="C1" s="226">
        <f>'Závěrečná zpráva'!B2</f>
        <v>0</v>
      </c>
      <c r="D1" s="226"/>
      <c r="E1" s="226"/>
      <c r="F1" s="226"/>
    </row>
    <row r="2" spans="1:6" ht="15" customHeight="1" x14ac:dyDescent="0.25">
      <c r="A2" s="225" t="s">
        <v>1</v>
      </c>
      <c r="B2" s="225"/>
      <c r="C2" s="227">
        <f>'Závěrečná zpráva'!B3</f>
        <v>0</v>
      </c>
      <c r="D2" s="227"/>
      <c r="E2" s="227"/>
      <c r="F2" s="227"/>
    </row>
    <row r="3" spans="1:6" ht="15" customHeight="1" x14ac:dyDescent="0.25">
      <c r="A3" s="225" t="s">
        <v>2</v>
      </c>
      <c r="B3" s="225"/>
      <c r="C3" s="226">
        <f>'Závěrečná zpráva'!B4</f>
        <v>0</v>
      </c>
      <c r="D3" s="226"/>
      <c r="E3" s="226"/>
      <c r="F3" s="226"/>
    </row>
    <row r="4" spans="1:6" ht="15" customHeight="1" x14ac:dyDescent="0.25">
      <c r="A4" s="225" t="s">
        <v>86</v>
      </c>
      <c r="B4" s="225"/>
      <c r="C4" s="226">
        <f>'Závěrečná zpráva'!B5</f>
        <v>0</v>
      </c>
      <c r="D4" s="226"/>
      <c r="E4" s="226"/>
      <c r="F4" s="226"/>
    </row>
    <row r="5" spans="1:6" ht="15" customHeight="1" x14ac:dyDescent="0.25">
      <c r="A5" s="225" t="s">
        <v>72</v>
      </c>
      <c r="B5" s="225"/>
      <c r="C5" s="228">
        <f>Zdroje!C11</f>
        <v>0</v>
      </c>
      <c r="D5" s="228"/>
      <c r="E5" s="228"/>
      <c r="F5" s="228"/>
    </row>
    <row r="6" spans="1:6" ht="27.75" customHeight="1" x14ac:dyDescent="0.25">
      <c r="A6" s="225" t="s">
        <v>73</v>
      </c>
      <c r="B6" s="225"/>
      <c r="C6" s="229"/>
      <c r="D6" s="229"/>
      <c r="E6" s="229"/>
      <c r="F6" s="229"/>
    </row>
    <row r="7" spans="1:6" ht="17.25" customHeight="1" x14ac:dyDescent="0.25">
      <c r="A7" s="225" t="s">
        <v>74</v>
      </c>
      <c r="B7" s="225"/>
      <c r="C7" s="229"/>
      <c r="D7" s="229"/>
      <c r="E7" s="229"/>
      <c r="F7" s="229"/>
    </row>
    <row r="8" spans="1:6" ht="16.5" customHeight="1" x14ac:dyDescent="0.25">
      <c r="A8" s="91"/>
      <c r="B8" s="91"/>
      <c r="C8" s="116"/>
      <c r="D8" s="116"/>
      <c r="E8" s="116"/>
      <c r="F8" s="116"/>
    </row>
    <row r="9" spans="1:6" x14ac:dyDescent="0.25">
      <c r="A9" s="230" t="s">
        <v>106</v>
      </c>
      <c r="B9" s="230"/>
      <c r="C9" s="230"/>
      <c r="D9" s="230"/>
      <c r="E9" s="230"/>
      <c r="F9" s="230"/>
    </row>
    <row r="10" spans="1:6" x14ac:dyDescent="0.25">
      <c r="A10" s="145" t="s">
        <v>105</v>
      </c>
      <c r="B10" s="145"/>
      <c r="C10" s="145"/>
      <c r="D10" s="145"/>
      <c r="E10" s="145"/>
      <c r="F10" s="109"/>
    </row>
    <row r="11" spans="1:6" ht="15" customHeight="1" x14ac:dyDescent="0.25">
      <c r="A11" s="109"/>
      <c r="B11" s="109"/>
      <c r="C11" s="109"/>
      <c r="D11" s="109"/>
      <c r="E11" s="109"/>
      <c r="F11" s="109"/>
    </row>
    <row r="12" spans="1:6" ht="15" customHeight="1" x14ac:dyDescent="0.25">
      <c r="A12" s="231" t="s">
        <v>75</v>
      </c>
      <c r="B12" s="231"/>
      <c r="C12" s="231"/>
      <c r="D12" s="231"/>
      <c r="E12" s="231"/>
      <c r="F12" s="231"/>
    </row>
    <row r="13" spans="1:6" x14ac:dyDescent="0.25">
      <c r="A13" s="90"/>
      <c r="B13" s="91"/>
      <c r="C13" s="91"/>
      <c r="D13" s="91"/>
      <c r="E13" s="90"/>
      <c r="F13" s="90"/>
    </row>
    <row r="14" spans="1:6" ht="25.5" x14ac:dyDescent="0.25">
      <c r="A14" s="92" t="s">
        <v>76</v>
      </c>
      <c r="B14" s="93" t="s">
        <v>77</v>
      </c>
      <c r="C14" s="94" t="s">
        <v>78</v>
      </c>
      <c r="D14" s="95" t="s">
        <v>79</v>
      </c>
      <c r="E14" s="95" t="s">
        <v>80</v>
      </c>
      <c r="F14" s="95" t="s">
        <v>81</v>
      </c>
    </row>
    <row r="15" spans="1:6" x14ac:dyDescent="0.25">
      <c r="A15" s="96"/>
      <c r="B15" s="97"/>
      <c r="C15" s="98"/>
      <c r="D15" s="99"/>
      <c r="E15" s="100">
        <v>0</v>
      </c>
      <c r="F15" s="101"/>
    </row>
    <row r="16" spans="1:6" x14ac:dyDescent="0.25">
      <c r="A16" s="96"/>
      <c r="B16" s="102"/>
      <c r="C16" s="103"/>
      <c r="D16" s="104"/>
      <c r="E16" s="105">
        <v>0</v>
      </c>
      <c r="F16" s="103"/>
    </row>
    <row r="17" spans="1:6" x14ac:dyDescent="0.25">
      <c r="A17" s="96"/>
      <c r="B17" s="102"/>
      <c r="C17" s="103"/>
      <c r="D17" s="104"/>
      <c r="E17" s="105">
        <v>0</v>
      </c>
      <c r="F17" s="103"/>
    </row>
    <row r="18" spans="1:6" x14ac:dyDescent="0.25">
      <c r="A18" s="96"/>
      <c r="B18" s="102"/>
      <c r="C18" s="103"/>
      <c r="D18" s="104"/>
      <c r="E18" s="105">
        <v>0</v>
      </c>
      <c r="F18" s="103"/>
    </row>
    <row r="19" spans="1:6" x14ac:dyDescent="0.25">
      <c r="A19" s="96"/>
      <c r="B19" s="102"/>
      <c r="C19" s="103"/>
      <c r="D19" s="104"/>
      <c r="E19" s="105">
        <v>0</v>
      </c>
      <c r="F19" s="103"/>
    </row>
    <row r="20" spans="1:6" x14ac:dyDescent="0.25">
      <c r="A20" s="96"/>
      <c r="B20" s="102"/>
      <c r="C20" s="103"/>
      <c r="D20" s="104"/>
      <c r="E20" s="105">
        <v>0</v>
      </c>
      <c r="F20" s="103"/>
    </row>
    <row r="21" spans="1:6" x14ac:dyDescent="0.25">
      <c r="A21" s="96"/>
      <c r="B21" s="102"/>
      <c r="C21" s="103"/>
      <c r="D21" s="124"/>
      <c r="E21" s="125">
        <v>0</v>
      </c>
      <c r="F21" s="126"/>
    </row>
    <row r="22" spans="1:6" x14ac:dyDescent="0.25">
      <c r="A22" s="96"/>
      <c r="B22" s="97"/>
      <c r="C22" s="98"/>
      <c r="D22" s="99"/>
      <c r="E22" s="100">
        <v>0</v>
      </c>
      <c r="F22" s="101"/>
    </row>
    <row r="23" spans="1:6" x14ac:dyDescent="0.25">
      <c r="A23" s="96"/>
      <c r="B23" s="102"/>
      <c r="C23" s="103"/>
      <c r="D23" s="104"/>
      <c r="E23" s="105">
        <v>0</v>
      </c>
      <c r="F23" s="103"/>
    </row>
    <row r="24" spans="1:6" x14ac:dyDescent="0.25">
      <c r="A24" s="96"/>
      <c r="B24" s="102"/>
      <c r="C24" s="103"/>
      <c r="D24" s="104"/>
      <c r="E24" s="105">
        <v>0</v>
      </c>
      <c r="F24" s="103"/>
    </row>
    <row r="25" spans="1:6" x14ac:dyDescent="0.25">
      <c r="A25" s="96"/>
      <c r="B25" s="102"/>
      <c r="C25" s="103"/>
      <c r="D25" s="104"/>
      <c r="E25" s="105">
        <v>0</v>
      </c>
      <c r="F25" s="103"/>
    </row>
    <row r="26" spans="1:6" x14ac:dyDescent="0.25">
      <c r="A26" s="232"/>
      <c r="B26" s="233"/>
      <c r="C26" s="234"/>
      <c r="D26" s="106" t="s">
        <v>82</v>
      </c>
      <c r="E26" s="107">
        <f>SUM(E15:E25)</f>
        <v>0</v>
      </c>
      <c r="F26" s="108" t="s">
        <v>83</v>
      </c>
    </row>
    <row r="28" spans="1:6" ht="15.75" thickBot="1" x14ac:dyDescent="0.3"/>
    <row r="29" spans="1:6" x14ac:dyDescent="0.25">
      <c r="A29" s="168" t="s">
        <v>35</v>
      </c>
      <c r="B29" s="205"/>
      <c r="C29" s="235"/>
      <c r="D29" s="238">
        <f>'Závěrečná zpráva'!B39</f>
        <v>0</v>
      </c>
      <c r="E29" s="169"/>
      <c r="F29" s="170"/>
    </row>
    <row r="30" spans="1:6" ht="15" customHeight="1" x14ac:dyDescent="0.25">
      <c r="A30" s="171" t="s">
        <v>36</v>
      </c>
      <c r="B30" s="223"/>
      <c r="C30" s="236"/>
      <c r="D30" s="239">
        <f>'Závěrečná zpráva'!B40</f>
        <v>0</v>
      </c>
      <c r="E30" s="172"/>
      <c r="F30" s="173"/>
    </row>
    <row r="31" spans="1:6" ht="47.25" customHeight="1" thickBot="1" x14ac:dyDescent="0.3">
      <c r="A31" s="194" t="s">
        <v>37</v>
      </c>
      <c r="B31" s="224"/>
      <c r="C31" s="237"/>
      <c r="D31" s="195"/>
      <c r="E31" s="195"/>
      <c r="F31" s="196"/>
    </row>
    <row r="32" spans="1:6" x14ac:dyDescent="0.25">
      <c r="E32" s="174" t="s">
        <v>97</v>
      </c>
      <c r="F32" s="174"/>
    </row>
  </sheetData>
  <protectedRanges>
    <protectedRange sqref="D31" name="Oblast1"/>
  </protectedRanges>
  <mergeCells count="25">
    <mergeCell ref="A29:C29"/>
    <mergeCell ref="A30:C30"/>
    <mergeCell ref="A31:C31"/>
    <mergeCell ref="E32:F32"/>
    <mergeCell ref="D29:F29"/>
    <mergeCell ref="D30:F30"/>
    <mergeCell ref="D31:F31"/>
    <mergeCell ref="A7:B7"/>
    <mergeCell ref="C7:F7"/>
    <mergeCell ref="A9:F9"/>
    <mergeCell ref="A12:F12"/>
    <mergeCell ref="A26:C26"/>
    <mergeCell ref="A10:E10"/>
    <mergeCell ref="A4:B4"/>
    <mergeCell ref="C4:F4"/>
    <mergeCell ref="A5:B5"/>
    <mergeCell ref="C5:F5"/>
    <mergeCell ref="A6:B6"/>
    <mergeCell ref="C6:F6"/>
    <mergeCell ref="A1:B1"/>
    <mergeCell ref="C1:F1"/>
    <mergeCell ref="A2:B2"/>
    <mergeCell ref="C2:F2"/>
    <mergeCell ref="A3:B3"/>
    <mergeCell ref="C3:F3"/>
  </mergeCells>
  <pageMargins left="0.70866141732283472" right="0.70866141732283472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LOTERIE</oddHeader>
    <oddFooter>&amp;R&amp;"Arial,Obyčejné"&amp;10&amp;P/&amp;N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Náklady</vt:lpstr>
      <vt:lpstr>Zdroje</vt:lpstr>
      <vt:lpstr>Přehled čerpání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Teichmannová Petra</cp:lastModifiedBy>
  <cp:lastPrinted>2022-10-05T12:14:21Z</cp:lastPrinted>
  <dcterms:created xsi:type="dcterms:W3CDTF">2022-09-16T05:47:40Z</dcterms:created>
  <dcterms:modified xsi:type="dcterms:W3CDTF">2023-09-27T12:06:58Z</dcterms:modified>
</cp:coreProperties>
</file>