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120" activeTab="0"/>
  </bookViews>
  <sheets>
    <sheet name="UCRXL542" sheetId="1" r:id="rId1"/>
  </sheets>
  <definedNames>
    <definedName name="_xlnm.Print_Titles" localSheetId="0">'UCRXL542'!$1:$4</definedName>
  </definedNames>
  <calcPr fullCalcOnLoad="1"/>
</workbook>
</file>

<file path=xl/sharedStrings.xml><?xml version="1.0" encoding="utf-8"?>
<sst xmlns="http://schemas.openxmlformats.org/spreadsheetml/2006/main" count="183" uniqueCount="132">
  <si>
    <t>OdPa</t>
  </si>
  <si>
    <t>Název OdPa</t>
  </si>
  <si>
    <t>ORJ</t>
  </si>
  <si>
    <t>Zemědělství, lesní hospodářství a rybářství</t>
  </si>
  <si>
    <t>001014</t>
  </si>
  <si>
    <t>Ozdrav.hosp.zvířat,pol.a spec.plod.a svl.vet.péče</t>
  </si>
  <si>
    <t>0000000230</t>
  </si>
  <si>
    <t>001031</t>
  </si>
  <si>
    <t>Pěstební činnost</t>
  </si>
  <si>
    <t>0000000190</t>
  </si>
  <si>
    <t>Průmyslová a ostatní odvětví hospodářství</t>
  </si>
  <si>
    <t>002212</t>
  </si>
  <si>
    <t>Silnice</t>
  </si>
  <si>
    <t>0000000100</t>
  </si>
  <si>
    <t>002219</t>
  </si>
  <si>
    <t>Ostatní záležitosti pozemních komunikací</t>
  </si>
  <si>
    <t>002221</t>
  </si>
  <si>
    <t>Provoz veřejné silniční dopravy</t>
  </si>
  <si>
    <t>002223</t>
  </si>
  <si>
    <t>Bezpečnost silničního provozu</t>
  </si>
  <si>
    <t>002229</t>
  </si>
  <si>
    <t>Ostatní záležitosti v silniční dopravě</t>
  </si>
  <si>
    <t>002271</t>
  </si>
  <si>
    <t>Ostatní dráhy</t>
  </si>
  <si>
    <t>002310</t>
  </si>
  <si>
    <t>Pitná voda</t>
  </si>
  <si>
    <t>002321</t>
  </si>
  <si>
    <t>Odvádění a čištění odpadních vod a nakl.s kaly</t>
  </si>
  <si>
    <t>002334</t>
  </si>
  <si>
    <t>Revitalizace říčních systémů</t>
  </si>
  <si>
    <t>Služby pro obyvatelstvo</t>
  </si>
  <si>
    <t>003111</t>
  </si>
  <si>
    <t>Mateřské školy</t>
  </si>
  <si>
    <t>003113</t>
  </si>
  <si>
    <t>Základní školy</t>
  </si>
  <si>
    <t>003233</t>
  </si>
  <si>
    <t>Střediska volného času</t>
  </si>
  <si>
    <t>0000000140</t>
  </si>
  <si>
    <t>003299</t>
  </si>
  <si>
    <t>Ostatní záležitosti vzdělávání</t>
  </si>
  <si>
    <t>003311</t>
  </si>
  <si>
    <t>Divadelní činnost</t>
  </si>
  <si>
    <t>0000000160</t>
  </si>
  <si>
    <t>003312</t>
  </si>
  <si>
    <t>Hudební činnost</t>
  </si>
  <si>
    <t>0000000210</t>
  </si>
  <si>
    <t>003314</t>
  </si>
  <si>
    <t>Činnosti knihovnické</t>
  </si>
  <si>
    <t>003315</t>
  </si>
  <si>
    <t>Činnosti muzeí a galerií</t>
  </si>
  <si>
    <t>003322</t>
  </si>
  <si>
    <t>Zachování a obnova kulturních památek</t>
  </si>
  <si>
    <t>003392</t>
  </si>
  <si>
    <t>Zájmová činnost v kultuře</t>
  </si>
  <si>
    <t>003412</t>
  </si>
  <si>
    <t>Sportovní zařízení ve vlastnictví obce</t>
  </si>
  <si>
    <t>0000000161</t>
  </si>
  <si>
    <t>003419</t>
  </si>
  <si>
    <t>Ostatní sportovní činnost</t>
  </si>
  <si>
    <t>003421</t>
  </si>
  <si>
    <t>Využití volného času dětí a mládeže</t>
  </si>
  <si>
    <t>003522</t>
  </si>
  <si>
    <t>Ostatní nemocnice</t>
  </si>
  <si>
    <t>003524</t>
  </si>
  <si>
    <t>Léčebny dlouhodobě nemocných</t>
  </si>
  <si>
    <t>003529</t>
  </si>
  <si>
    <t>Ostatní ústavní péče</t>
  </si>
  <si>
    <t>003599</t>
  </si>
  <si>
    <t>Ostatní činnost ve zdravotnictví</t>
  </si>
  <si>
    <t>0000000170</t>
  </si>
  <si>
    <t>003612</t>
  </si>
  <si>
    <t>Bytové hospodářství</t>
  </si>
  <si>
    <t>003613</t>
  </si>
  <si>
    <t>Nebytové hospodářství</t>
  </si>
  <si>
    <t>003631</t>
  </si>
  <si>
    <t>Veřejné osvětlení</t>
  </si>
  <si>
    <t>003632</t>
  </si>
  <si>
    <t>Pohřebnictví</t>
  </si>
  <si>
    <t>003635</t>
  </si>
  <si>
    <t>Územní plánování</t>
  </si>
  <si>
    <t>003639</t>
  </si>
  <si>
    <t>Komunální služby a územní rozvoj j.n.</t>
  </si>
  <si>
    <t>0000000136</t>
  </si>
  <si>
    <t>0000000137</t>
  </si>
  <si>
    <t>0000000300</t>
  </si>
  <si>
    <t>003699</t>
  </si>
  <si>
    <t>Ost.záležitosti bydlení, kom.služeb a územ.rozvoje</t>
  </si>
  <si>
    <t>003713</t>
  </si>
  <si>
    <t>Změny technologií vytápění</t>
  </si>
  <si>
    <t>003741</t>
  </si>
  <si>
    <t>Ochrana druhů a stanovišť</t>
  </si>
  <si>
    <t>003745</t>
  </si>
  <si>
    <t>Péče o vzhled obcí a veřejnou zeleň</t>
  </si>
  <si>
    <t>003793</t>
  </si>
  <si>
    <t>Ekologie v dopravě</t>
  </si>
  <si>
    <t>Sociální věci a politika zaměstnanosti</t>
  </si>
  <si>
    <t>0000000180</t>
  </si>
  <si>
    <t>004357</t>
  </si>
  <si>
    <t>Domovy pro osoby se zdr. post. a domovy se zvl.rež</t>
  </si>
  <si>
    <t>004359</t>
  </si>
  <si>
    <t>Ostatní služby a činnosti v oblasti sociální péče</t>
  </si>
  <si>
    <t>004374</t>
  </si>
  <si>
    <t>Azyl.domy, nízkoprahová denní centra a noclehárny</t>
  </si>
  <si>
    <t>Bezpečnost státu a právní ochrana</t>
  </si>
  <si>
    <t>005299</t>
  </si>
  <si>
    <t>Ostatní zálež. civilní připravenosti na krizové st</t>
  </si>
  <si>
    <t>005311</t>
  </si>
  <si>
    <t>Bezpečnost a veřejný pořádek</t>
  </si>
  <si>
    <t>0000000130</t>
  </si>
  <si>
    <t>0000000270</t>
  </si>
  <si>
    <t>005512</t>
  </si>
  <si>
    <t>Požární ochrana - dobrovolná část</t>
  </si>
  <si>
    <t>0000000121</t>
  </si>
  <si>
    <t>005522</t>
  </si>
  <si>
    <t>Ostatní činnosti v integrovaném záchran. systému</t>
  </si>
  <si>
    <t>Všeobecná veřejná správa a služby</t>
  </si>
  <si>
    <t>006171</t>
  </si>
  <si>
    <t>Činnost místní správy</t>
  </si>
  <si>
    <t>0000000133</t>
  </si>
  <si>
    <t>0000000134</t>
  </si>
  <si>
    <t>006211</t>
  </si>
  <si>
    <t>Archivní činnost</t>
  </si>
  <si>
    <t>006409</t>
  </si>
  <si>
    <t>Ostatní činnosti j.n.</t>
  </si>
  <si>
    <t>0000000120</t>
  </si>
  <si>
    <t>Kapitálové výdaje CELKEM</t>
  </si>
  <si>
    <t xml:space="preserve">Schválený rozpočet </t>
  </si>
  <si>
    <t xml:space="preserve">Upravený rozpočet </t>
  </si>
  <si>
    <t xml:space="preserve">Skutečnost </t>
  </si>
  <si>
    <t>Kapitálové výdaje dle jednotlivých ODPA k 3/2019 (v tis. Kč)</t>
  </si>
  <si>
    <t>Skutečnost 
v % ze SR</t>
  </si>
  <si>
    <t>Skutečnost 
v % ze UR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</si>
</sst>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\ ###"/>
    <numFmt numFmtId="165" formatCode="#,##0.0"/>
    <numFmt numFmtId="166" formatCode="0.0%"/>
    <numFmt numFmtId="167" formatCode="000000"/>
    <numFmt numFmtId="168" formatCode="000"/>
    <numFmt numFmtId="169" formatCode="00"/>
    <numFmt numFmtId="170" formatCode="0000"/>
    <numFmt numFmtId="171" formatCode="0000000000000"/>
  </numFmts>
  <fonts count="4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NumberFormat="1" applyFont="1" applyBorder="1" applyAlignment="1">
      <alignment horizontal="left"/>
    </xf>
    <xf numFmtId="0" fontId="4" fillId="0" borderId="11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3" fontId="6" fillId="33" borderId="13" xfId="0" applyNumberFormat="1" applyFont="1" applyFill="1" applyBorder="1" applyAlignment="1">
      <alignment/>
    </xf>
    <xf numFmtId="3" fontId="6" fillId="33" borderId="13" xfId="0" applyNumberFormat="1" applyFont="1" applyFill="1" applyBorder="1" applyAlignment="1">
      <alignment horizontal="right"/>
    </xf>
    <xf numFmtId="4" fontId="6" fillId="33" borderId="13" xfId="0" applyNumberFormat="1" applyFont="1" applyFill="1" applyBorder="1" applyAlignment="1">
      <alignment horizontal="right"/>
    </xf>
    <xf numFmtId="4" fontId="6" fillId="33" borderId="14" xfId="0" applyNumberFormat="1" applyFont="1" applyFill="1" applyBorder="1" applyAlignment="1">
      <alignment horizontal="right"/>
    </xf>
    <xf numFmtId="0" fontId="4" fillId="33" borderId="11" xfId="0" applyNumberFormat="1" applyFont="1" applyFill="1" applyBorder="1" applyAlignment="1">
      <alignment horizontal="right"/>
    </xf>
    <xf numFmtId="3" fontId="4" fillId="33" borderId="11" xfId="0" applyNumberFormat="1" applyFont="1" applyFill="1" applyBorder="1" applyAlignment="1">
      <alignment horizontal="right"/>
    </xf>
    <xf numFmtId="4" fontId="4" fillId="33" borderId="11" xfId="0" applyNumberFormat="1" applyFont="1" applyFill="1" applyBorder="1" applyAlignment="1">
      <alignment horizontal="right"/>
    </xf>
    <xf numFmtId="4" fontId="4" fillId="33" borderId="12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/>
    </xf>
    <xf numFmtId="0" fontId="4" fillId="33" borderId="11" xfId="0" applyNumberFormat="1" applyFont="1" applyFill="1" applyBorder="1" applyAlignment="1">
      <alignment horizontal="left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3" fontId="6" fillId="12" borderId="13" xfId="0" applyNumberFormat="1" applyFont="1" applyFill="1" applyBorder="1" applyAlignment="1">
      <alignment/>
    </xf>
    <xf numFmtId="3" fontId="6" fillId="12" borderId="13" xfId="0" applyNumberFormat="1" applyFont="1" applyFill="1" applyBorder="1" applyAlignment="1">
      <alignment horizontal="right"/>
    </xf>
    <xf numFmtId="4" fontId="6" fillId="12" borderId="13" xfId="0" applyNumberFormat="1" applyFont="1" applyFill="1" applyBorder="1" applyAlignment="1">
      <alignment horizontal="right"/>
    </xf>
    <xf numFmtId="4" fontId="6" fillId="12" borderId="14" xfId="0" applyNumberFormat="1" applyFont="1" applyFill="1" applyBorder="1" applyAlignment="1">
      <alignment horizontal="right"/>
    </xf>
    <xf numFmtId="3" fontId="5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8" xfId="0" applyNumberFormat="1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4" fillId="33" borderId="22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4" fillId="33" borderId="23" xfId="0" applyNumberFormat="1" applyFont="1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/>
    </xf>
    <xf numFmtId="0" fontId="0" fillId="33" borderId="25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6" fillId="12" borderId="24" xfId="0" applyFont="1" applyFill="1" applyBorder="1" applyAlignment="1">
      <alignment horizontal="left" vertical="center"/>
    </xf>
    <xf numFmtId="0" fontId="0" fillId="12" borderId="25" xfId="0" applyFill="1" applyBorder="1" applyAlignment="1">
      <alignment horizontal="left" vertical="center"/>
    </xf>
    <xf numFmtId="0" fontId="0" fillId="12" borderId="13" xfId="0" applyFill="1" applyBorder="1" applyAlignment="1">
      <alignment horizontal="left" vertical="center"/>
    </xf>
    <xf numFmtId="0" fontId="4" fillId="33" borderId="16" xfId="0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4" fillId="33" borderId="18" xfId="0" applyNumberFormat="1" applyFont="1" applyFill="1" applyBorder="1" applyAlignment="1">
      <alignment horizontal="left" vertical="center"/>
    </xf>
    <xf numFmtId="0" fontId="0" fillId="33" borderId="27" xfId="0" applyFill="1" applyBorder="1" applyAlignment="1">
      <alignment horizontal="left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left" vertical="center"/>
    </xf>
    <xf numFmtId="4" fontId="6" fillId="12" borderId="28" xfId="0" applyNumberFormat="1" applyFont="1" applyFill="1" applyBorder="1" applyAlignment="1">
      <alignment horizontal="center" vertical="center" wrapText="1"/>
    </xf>
    <xf numFmtId="4" fontId="6" fillId="12" borderId="29" xfId="0" applyNumberFormat="1" applyFont="1" applyFill="1" applyBorder="1" applyAlignment="1">
      <alignment horizontal="center" vertical="center" wrapText="1"/>
    </xf>
    <xf numFmtId="4" fontId="6" fillId="12" borderId="30" xfId="0" applyNumberFormat="1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left" vertical="center"/>
    </xf>
    <xf numFmtId="0" fontId="6" fillId="12" borderId="22" xfId="0" applyFont="1" applyFill="1" applyBorder="1" applyAlignment="1">
      <alignment horizontal="center" vertical="center" wrapText="1"/>
    </xf>
    <xf numFmtId="0" fontId="0" fillId="12" borderId="20" xfId="0" applyFill="1" applyBorder="1" applyAlignment="1">
      <alignment horizontal="center" vertical="center" wrapText="1"/>
    </xf>
    <xf numFmtId="0" fontId="0" fillId="12" borderId="26" xfId="0" applyFill="1" applyBorder="1" applyAlignment="1">
      <alignment horizontal="center" vertical="center" wrapText="1"/>
    </xf>
    <xf numFmtId="0" fontId="6" fillId="12" borderId="23" xfId="0" applyNumberFormat="1" applyFont="1" applyFill="1" applyBorder="1" applyAlignment="1">
      <alignment horizontal="center" vertical="center" wrapText="1"/>
    </xf>
    <xf numFmtId="0" fontId="0" fillId="12" borderId="21" xfId="0" applyFill="1" applyBorder="1" applyAlignment="1">
      <alignment horizontal="center" vertical="center" wrapText="1"/>
    </xf>
    <xf numFmtId="0" fontId="0" fillId="12" borderId="27" xfId="0" applyFill="1" applyBorder="1" applyAlignment="1">
      <alignment horizontal="center" vertical="center" wrapText="1"/>
    </xf>
    <xf numFmtId="3" fontId="6" fillId="12" borderId="23" xfId="0" applyNumberFormat="1" applyFont="1" applyFill="1" applyBorder="1" applyAlignment="1">
      <alignment horizontal="center" vertical="center" wrapText="1"/>
    </xf>
    <xf numFmtId="4" fontId="6" fillId="12" borderId="23" xfId="0" applyNumberFormat="1" applyFont="1" applyFill="1" applyBorder="1" applyAlignment="1">
      <alignment horizontal="center" vertical="center" wrapText="1"/>
    </xf>
    <xf numFmtId="4" fontId="6" fillId="12" borderId="21" xfId="0" applyNumberFormat="1" applyFont="1" applyFill="1" applyBorder="1" applyAlignment="1">
      <alignment horizontal="center" vertical="center" wrapText="1"/>
    </xf>
    <xf numFmtId="4" fontId="6" fillId="12" borderId="2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I80"/>
  <sheetViews>
    <sheetView showGridLines="0" tabSelected="1" view="pageBreakPreview" zoomScale="130" zoomScaleSheetLayoutView="130" workbookViewId="0" topLeftCell="A58">
      <selection activeCell="B64" sqref="B64"/>
    </sheetView>
  </sheetViews>
  <sheetFormatPr defaultColWidth="9.00390625" defaultRowHeight="12.75"/>
  <cols>
    <col min="1" max="1" width="6.75390625" style="0" customWidth="1"/>
    <col min="2" max="2" width="50.125" style="1" customWidth="1"/>
    <col min="3" max="3" width="9.75390625" style="1" customWidth="1"/>
    <col min="4" max="6" width="13.00390625" style="2" customWidth="1"/>
    <col min="7" max="8" width="13.00390625" style="3" customWidth="1"/>
    <col min="9" max="9" width="9.125" style="2" customWidth="1"/>
  </cols>
  <sheetData>
    <row r="1" spans="1:9" s="21" customFormat="1" ht="27.75" customHeight="1" thickBot="1">
      <c r="A1" s="26" t="s">
        <v>129</v>
      </c>
      <c r="B1" s="27"/>
      <c r="C1" s="27"/>
      <c r="D1" s="27"/>
      <c r="E1" s="27"/>
      <c r="F1" s="27"/>
      <c r="G1" s="27"/>
      <c r="H1" s="27"/>
      <c r="I1" s="20"/>
    </row>
    <row r="2" spans="1:8" ht="12.75" customHeight="1">
      <c r="A2" s="55" t="s">
        <v>0</v>
      </c>
      <c r="B2" s="58" t="s">
        <v>1</v>
      </c>
      <c r="C2" s="58" t="s">
        <v>2</v>
      </c>
      <c r="D2" s="61" t="s">
        <v>126</v>
      </c>
      <c r="E2" s="61" t="s">
        <v>127</v>
      </c>
      <c r="F2" s="61" t="s">
        <v>128</v>
      </c>
      <c r="G2" s="62" t="s">
        <v>130</v>
      </c>
      <c r="H2" s="50" t="s">
        <v>131</v>
      </c>
    </row>
    <row r="3" spans="1:8" ht="12.75">
      <c r="A3" s="56"/>
      <c r="B3" s="59"/>
      <c r="C3" s="59"/>
      <c r="D3" s="59"/>
      <c r="E3" s="59"/>
      <c r="F3" s="59"/>
      <c r="G3" s="63"/>
      <c r="H3" s="51"/>
    </row>
    <row r="4" spans="1:8" ht="13.5" thickBot="1">
      <c r="A4" s="57"/>
      <c r="B4" s="60"/>
      <c r="C4" s="60"/>
      <c r="D4" s="60"/>
      <c r="E4" s="60"/>
      <c r="F4" s="60"/>
      <c r="G4" s="64"/>
      <c r="H4" s="52"/>
    </row>
    <row r="5" spans="1:8" ht="13.5" thickBot="1">
      <c r="A5" s="38" t="s">
        <v>3</v>
      </c>
      <c r="B5" s="39"/>
      <c r="C5" s="40"/>
      <c r="D5" s="10">
        <v>3046</v>
      </c>
      <c r="E5" s="11">
        <v>3046</v>
      </c>
      <c r="F5" s="11">
        <v>0</v>
      </c>
      <c r="G5" s="12" t="str">
        <f aca="true" t="shared" si="0" ref="G5:G36">IF(OR((D5=0),AND((D5&lt;0),(F5&gt;=0)),AND((D5&gt;0),(F5&lt;=0))),"***",100*F5/D5)</f>
        <v>***</v>
      </c>
      <c r="H5" s="13" t="str">
        <f aca="true" t="shared" si="1" ref="H5:H36">IF(OR((E5=0),AND((E5&lt;0),(F5&gt;=0)),AND((E5&gt;0),(F5&lt;=0))),"***",100*F5/E5)</f>
        <v>***</v>
      </c>
    </row>
    <row r="6" spans="1:8" ht="12.75">
      <c r="A6" s="4" t="s">
        <v>4</v>
      </c>
      <c r="B6" s="5" t="s">
        <v>5</v>
      </c>
      <c r="C6" s="6" t="s">
        <v>6</v>
      </c>
      <c r="D6" s="7">
        <v>2654</v>
      </c>
      <c r="E6" s="7">
        <v>2654</v>
      </c>
      <c r="F6" s="7">
        <v>0</v>
      </c>
      <c r="G6" s="8" t="str">
        <f t="shared" si="0"/>
        <v>***</v>
      </c>
      <c r="H6" s="9" t="str">
        <f t="shared" si="1"/>
        <v>***</v>
      </c>
    </row>
    <row r="7" spans="1:8" ht="13.5" thickBot="1">
      <c r="A7" s="4" t="s">
        <v>7</v>
      </c>
      <c r="B7" s="5" t="s">
        <v>8</v>
      </c>
      <c r="C7" s="6" t="s">
        <v>9</v>
      </c>
      <c r="D7" s="7">
        <v>392</v>
      </c>
      <c r="E7" s="7">
        <v>392</v>
      </c>
      <c r="F7" s="7">
        <v>0</v>
      </c>
      <c r="G7" s="8" t="str">
        <f t="shared" si="0"/>
        <v>***</v>
      </c>
      <c r="H7" s="9" t="str">
        <f t="shared" si="1"/>
        <v>***</v>
      </c>
    </row>
    <row r="8" spans="1:8" ht="13.5" thickBot="1">
      <c r="A8" s="38" t="s">
        <v>10</v>
      </c>
      <c r="B8" s="39"/>
      <c r="C8" s="40"/>
      <c r="D8" s="10">
        <v>949133</v>
      </c>
      <c r="E8" s="11">
        <v>940318</v>
      </c>
      <c r="F8" s="11">
        <v>48849</v>
      </c>
      <c r="G8" s="12">
        <f t="shared" si="0"/>
        <v>5.146697038244377</v>
      </c>
      <c r="H8" s="13">
        <f t="shared" si="1"/>
        <v>5.1949446889243855</v>
      </c>
    </row>
    <row r="9" spans="1:8" ht="12.75">
      <c r="A9" s="53" t="s">
        <v>11</v>
      </c>
      <c r="B9" s="54" t="s">
        <v>12</v>
      </c>
      <c r="C9" s="6" t="s">
        <v>13</v>
      </c>
      <c r="D9" s="7">
        <v>51879</v>
      </c>
      <c r="E9" s="7">
        <v>50851</v>
      </c>
      <c r="F9" s="7">
        <v>16019</v>
      </c>
      <c r="G9" s="8">
        <f t="shared" si="0"/>
        <v>30.87761907515565</v>
      </c>
      <c r="H9" s="9">
        <f t="shared" si="1"/>
        <v>31.501838705236867</v>
      </c>
    </row>
    <row r="10" spans="1:8" ht="12.75">
      <c r="A10" s="29"/>
      <c r="B10" s="31"/>
      <c r="C10" s="6" t="s">
        <v>6</v>
      </c>
      <c r="D10" s="7">
        <v>158412</v>
      </c>
      <c r="E10" s="7">
        <v>152002</v>
      </c>
      <c r="F10" s="7">
        <v>6552</v>
      </c>
      <c r="G10" s="8">
        <f t="shared" si="0"/>
        <v>4.136050299219756</v>
      </c>
      <c r="H10" s="9">
        <f t="shared" si="1"/>
        <v>4.310469599084223</v>
      </c>
    </row>
    <row r="11" spans="1:8" ht="12.75">
      <c r="A11" s="28" t="s">
        <v>14</v>
      </c>
      <c r="B11" s="30" t="s">
        <v>15</v>
      </c>
      <c r="C11" s="6" t="s">
        <v>13</v>
      </c>
      <c r="D11" s="7">
        <v>570</v>
      </c>
      <c r="E11" s="7">
        <v>1398</v>
      </c>
      <c r="F11" s="7">
        <v>702</v>
      </c>
      <c r="G11" s="8">
        <f t="shared" si="0"/>
        <v>123.15789473684211</v>
      </c>
      <c r="H11" s="9">
        <f t="shared" si="1"/>
        <v>50.21459227467811</v>
      </c>
    </row>
    <row r="12" spans="1:8" ht="12.75">
      <c r="A12" s="29"/>
      <c r="B12" s="31"/>
      <c r="C12" s="6" t="s">
        <v>6</v>
      </c>
      <c r="D12" s="7">
        <v>96844</v>
      </c>
      <c r="E12" s="7">
        <v>95360</v>
      </c>
      <c r="F12" s="7">
        <v>2942</v>
      </c>
      <c r="G12" s="8">
        <f t="shared" si="0"/>
        <v>3.0378753459171453</v>
      </c>
      <c r="H12" s="9">
        <f t="shared" si="1"/>
        <v>3.0851510067114094</v>
      </c>
    </row>
    <row r="13" spans="1:8" ht="12.75">
      <c r="A13" s="4" t="s">
        <v>16</v>
      </c>
      <c r="B13" s="5" t="s">
        <v>17</v>
      </c>
      <c r="C13" s="6" t="s">
        <v>6</v>
      </c>
      <c r="D13" s="7">
        <v>21912</v>
      </c>
      <c r="E13" s="7">
        <v>21912</v>
      </c>
      <c r="F13" s="7">
        <v>0</v>
      </c>
      <c r="G13" s="8" t="str">
        <f t="shared" si="0"/>
        <v>***</v>
      </c>
      <c r="H13" s="9" t="str">
        <f t="shared" si="1"/>
        <v>***</v>
      </c>
    </row>
    <row r="14" spans="1:8" ht="12.75">
      <c r="A14" s="4" t="s">
        <v>18</v>
      </c>
      <c r="B14" s="5" t="s">
        <v>19</v>
      </c>
      <c r="C14" s="6" t="s">
        <v>13</v>
      </c>
      <c r="D14" s="7">
        <v>0</v>
      </c>
      <c r="E14" s="7">
        <v>1696</v>
      </c>
      <c r="F14" s="7">
        <v>466</v>
      </c>
      <c r="G14" s="8" t="str">
        <f t="shared" si="0"/>
        <v>***</v>
      </c>
      <c r="H14" s="9">
        <f t="shared" si="1"/>
        <v>27.47641509433962</v>
      </c>
    </row>
    <row r="15" spans="1:8" ht="12.75">
      <c r="A15" s="4" t="s">
        <v>20</v>
      </c>
      <c r="B15" s="5" t="s">
        <v>21</v>
      </c>
      <c r="C15" s="6" t="s">
        <v>6</v>
      </c>
      <c r="D15" s="7">
        <v>2860</v>
      </c>
      <c r="E15" s="7">
        <v>2860</v>
      </c>
      <c r="F15" s="7">
        <v>0</v>
      </c>
      <c r="G15" s="8" t="str">
        <f t="shared" si="0"/>
        <v>***</v>
      </c>
      <c r="H15" s="9" t="str">
        <f t="shared" si="1"/>
        <v>***</v>
      </c>
    </row>
    <row r="16" spans="1:8" ht="12.75">
      <c r="A16" s="4" t="s">
        <v>22</v>
      </c>
      <c r="B16" s="5" t="s">
        <v>23</v>
      </c>
      <c r="C16" s="6" t="s">
        <v>6</v>
      </c>
      <c r="D16" s="7">
        <v>2000</v>
      </c>
      <c r="E16" s="7">
        <v>2000</v>
      </c>
      <c r="F16" s="7">
        <v>0</v>
      </c>
      <c r="G16" s="8" t="str">
        <f t="shared" si="0"/>
        <v>***</v>
      </c>
      <c r="H16" s="9" t="str">
        <f t="shared" si="1"/>
        <v>***</v>
      </c>
    </row>
    <row r="17" spans="1:8" ht="12.75">
      <c r="A17" s="4" t="s">
        <v>24</v>
      </c>
      <c r="B17" s="5" t="s">
        <v>25</v>
      </c>
      <c r="C17" s="6" t="s">
        <v>6</v>
      </c>
      <c r="D17" s="7">
        <v>106512</v>
      </c>
      <c r="E17" s="7">
        <v>106512</v>
      </c>
      <c r="F17" s="7">
        <v>1690</v>
      </c>
      <c r="G17" s="8">
        <f t="shared" si="0"/>
        <v>1.5866756797356167</v>
      </c>
      <c r="H17" s="9">
        <f t="shared" si="1"/>
        <v>1.5866756797356167</v>
      </c>
    </row>
    <row r="18" spans="1:8" ht="12.75">
      <c r="A18" s="4" t="s">
        <v>26</v>
      </c>
      <c r="B18" s="5" t="s">
        <v>27</v>
      </c>
      <c r="C18" s="6" t="s">
        <v>6</v>
      </c>
      <c r="D18" s="7">
        <v>495869</v>
      </c>
      <c r="E18" s="7">
        <v>493842</v>
      </c>
      <c r="F18" s="7">
        <v>20464</v>
      </c>
      <c r="G18" s="8">
        <f t="shared" si="0"/>
        <v>4.126896418207228</v>
      </c>
      <c r="H18" s="9">
        <f t="shared" si="1"/>
        <v>4.1438354777438935</v>
      </c>
    </row>
    <row r="19" spans="1:8" ht="13.5" thickBot="1">
      <c r="A19" s="4" t="s">
        <v>28</v>
      </c>
      <c r="B19" s="5" t="s">
        <v>29</v>
      </c>
      <c r="C19" s="6" t="s">
        <v>6</v>
      </c>
      <c r="D19" s="7">
        <v>12275</v>
      </c>
      <c r="E19" s="7">
        <v>11885</v>
      </c>
      <c r="F19" s="7">
        <v>14</v>
      </c>
      <c r="G19" s="8">
        <f t="shared" si="0"/>
        <v>0.11405295315682282</v>
      </c>
      <c r="H19" s="9">
        <f t="shared" si="1"/>
        <v>0.11779554059739167</v>
      </c>
    </row>
    <row r="20" spans="1:8" ht="13.5" thickBot="1">
      <c r="A20" s="38" t="s">
        <v>30</v>
      </c>
      <c r="B20" s="39"/>
      <c r="C20" s="40"/>
      <c r="D20" s="10">
        <v>1464422</v>
      </c>
      <c r="E20" s="11">
        <v>1474060</v>
      </c>
      <c r="F20" s="11">
        <v>256394</v>
      </c>
      <c r="G20" s="12">
        <f t="shared" si="0"/>
        <v>17.508204602225316</v>
      </c>
      <c r="H20" s="13">
        <f t="shared" si="1"/>
        <v>17.39372888484865</v>
      </c>
    </row>
    <row r="21" spans="1:8" ht="12.75">
      <c r="A21" s="4" t="s">
        <v>31</v>
      </c>
      <c r="B21" s="5" t="s">
        <v>32</v>
      </c>
      <c r="C21" s="6" t="s">
        <v>6</v>
      </c>
      <c r="D21" s="7">
        <v>500</v>
      </c>
      <c r="E21" s="7">
        <v>500</v>
      </c>
      <c r="F21" s="7">
        <v>8</v>
      </c>
      <c r="G21" s="8">
        <f t="shared" si="0"/>
        <v>1.6</v>
      </c>
      <c r="H21" s="9">
        <f t="shared" si="1"/>
        <v>1.6</v>
      </c>
    </row>
    <row r="22" spans="1:8" ht="12.75">
      <c r="A22" s="4" t="s">
        <v>33</v>
      </c>
      <c r="B22" s="5" t="s">
        <v>34</v>
      </c>
      <c r="C22" s="6" t="s">
        <v>6</v>
      </c>
      <c r="D22" s="7">
        <v>18947</v>
      </c>
      <c r="E22" s="7">
        <v>18947</v>
      </c>
      <c r="F22" s="7">
        <v>27</v>
      </c>
      <c r="G22" s="8">
        <f t="shared" si="0"/>
        <v>0.1425027708872117</v>
      </c>
      <c r="H22" s="9">
        <f t="shared" si="1"/>
        <v>0.1425027708872117</v>
      </c>
    </row>
    <row r="23" spans="1:8" ht="12.75">
      <c r="A23" s="28" t="s">
        <v>35</v>
      </c>
      <c r="B23" s="30" t="s">
        <v>36</v>
      </c>
      <c r="C23" s="6" t="s">
        <v>37</v>
      </c>
      <c r="D23" s="7">
        <v>12800</v>
      </c>
      <c r="E23" s="7">
        <v>7187</v>
      </c>
      <c r="F23" s="7">
        <v>7103</v>
      </c>
      <c r="G23" s="8">
        <f t="shared" si="0"/>
        <v>55.4921875</v>
      </c>
      <c r="H23" s="9">
        <f t="shared" si="1"/>
        <v>98.8312230416029</v>
      </c>
    </row>
    <row r="24" spans="1:8" ht="12.75">
      <c r="A24" s="29"/>
      <c r="B24" s="31"/>
      <c r="C24" s="6" t="s">
        <v>6</v>
      </c>
      <c r="D24" s="7">
        <v>7079</v>
      </c>
      <c r="E24" s="7">
        <v>6943</v>
      </c>
      <c r="F24" s="7">
        <v>6746</v>
      </c>
      <c r="G24" s="8">
        <f t="shared" si="0"/>
        <v>95.29594575505016</v>
      </c>
      <c r="H24" s="9">
        <f t="shared" si="1"/>
        <v>97.16260982284315</v>
      </c>
    </row>
    <row r="25" spans="1:8" ht="12.75">
      <c r="A25" s="4" t="s">
        <v>38</v>
      </c>
      <c r="B25" s="5" t="s">
        <v>39</v>
      </c>
      <c r="C25" s="6" t="s">
        <v>37</v>
      </c>
      <c r="D25" s="7">
        <v>0</v>
      </c>
      <c r="E25" s="7">
        <v>1010</v>
      </c>
      <c r="F25" s="7">
        <v>0</v>
      </c>
      <c r="G25" s="8" t="str">
        <f t="shared" si="0"/>
        <v>***</v>
      </c>
      <c r="H25" s="9" t="str">
        <f t="shared" si="1"/>
        <v>***</v>
      </c>
    </row>
    <row r="26" spans="1:8" ht="12.75">
      <c r="A26" s="28" t="s">
        <v>40</v>
      </c>
      <c r="B26" s="30" t="s">
        <v>41</v>
      </c>
      <c r="C26" s="6" t="s">
        <v>42</v>
      </c>
      <c r="D26" s="7">
        <v>38358</v>
      </c>
      <c r="E26" s="7">
        <v>38358</v>
      </c>
      <c r="F26" s="7">
        <v>38358</v>
      </c>
      <c r="G26" s="8">
        <f t="shared" si="0"/>
        <v>100</v>
      </c>
      <c r="H26" s="9">
        <f t="shared" si="1"/>
        <v>100</v>
      </c>
    </row>
    <row r="27" spans="1:8" ht="12.75">
      <c r="A27" s="29"/>
      <c r="B27" s="31"/>
      <c r="C27" s="6" t="s">
        <v>6</v>
      </c>
      <c r="D27" s="7">
        <v>11936</v>
      </c>
      <c r="E27" s="7">
        <v>11936</v>
      </c>
      <c r="F27" s="7">
        <v>8354</v>
      </c>
      <c r="G27" s="8">
        <f t="shared" si="0"/>
        <v>69.98994638069705</v>
      </c>
      <c r="H27" s="9">
        <f t="shared" si="1"/>
        <v>69.98994638069705</v>
      </c>
    </row>
    <row r="28" spans="1:8" ht="12.75">
      <c r="A28" s="28" t="s">
        <v>43</v>
      </c>
      <c r="B28" s="30" t="s">
        <v>44</v>
      </c>
      <c r="C28" s="6" t="s">
        <v>42</v>
      </c>
      <c r="D28" s="7">
        <v>200000</v>
      </c>
      <c r="E28" s="7">
        <v>191718</v>
      </c>
      <c r="F28" s="7">
        <v>0</v>
      </c>
      <c r="G28" s="8" t="str">
        <f t="shared" si="0"/>
        <v>***</v>
      </c>
      <c r="H28" s="9" t="str">
        <f t="shared" si="1"/>
        <v>***</v>
      </c>
    </row>
    <row r="29" spans="1:8" ht="12.75">
      <c r="A29" s="29"/>
      <c r="B29" s="31"/>
      <c r="C29" s="6" t="s">
        <v>45</v>
      </c>
      <c r="D29" s="7">
        <v>3032</v>
      </c>
      <c r="E29" s="7">
        <v>11314</v>
      </c>
      <c r="F29" s="7">
        <v>103</v>
      </c>
      <c r="G29" s="8">
        <f t="shared" si="0"/>
        <v>3.3970976253298155</v>
      </c>
      <c r="H29" s="9">
        <f t="shared" si="1"/>
        <v>0.9103765246597136</v>
      </c>
    </row>
    <row r="30" spans="1:8" ht="12.75">
      <c r="A30" s="4" t="s">
        <v>46</v>
      </c>
      <c r="B30" s="5" t="s">
        <v>47</v>
      </c>
      <c r="C30" s="6" t="s">
        <v>6</v>
      </c>
      <c r="D30" s="7">
        <v>8804</v>
      </c>
      <c r="E30" s="7">
        <v>8804</v>
      </c>
      <c r="F30" s="7">
        <v>442</v>
      </c>
      <c r="G30" s="8">
        <f t="shared" si="0"/>
        <v>5.02044525215811</v>
      </c>
      <c r="H30" s="9">
        <f t="shared" si="1"/>
        <v>5.02044525215811</v>
      </c>
    </row>
    <row r="31" spans="1:8" ht="12.75">
      <c r="A31" s="4" t="s">
        <v>48</v>
      </c>
      <c r="B31" s="5" t="s">
        <v>49</v>
      </c>
      <c r="C31" s="6" t="s">
        <v>6</v>
      </c>
      <c r="D31" s="7">
        <v>943</v>
      </c>
      <c r="E31" s="7">
        <v>943</v>
      </c>
      <c r="F31" s="7">
        <v>0</v>
      </c>
      <c r="G31" s="8" t="str">
        <f t="shared" si="0"/>
        <v>***</v>
      </c>
      <c r="H31" s="9" t="str">
        <f t="shared" si="1"/>
        <v>***</v>
      </c>
    </row>
    <row r="32" spans="1:8" ht="12.75">
      <c r="A32" s="4" t="s">
        <v>50</v>
      </c>
      <c r="B32" s="5" t="s">
        <v>51</v>
      </c>
      <c r="C32" s="6" t="s">
        <v>6</v>
      </c>
      <c r="D32" s="7">
        <v>11940</v>
      </c>
      <c r="E32" s="7">
        <v>11940</v>
      </c>
      <c r="F32" s="7">
        <v>0</v>
      </c>
      <c r="G32" s="8" t="str">
        <f t="shared" si="0"/>
        <v>***</v>
      </c>
      <c r="H32" s="9" t="str">
        <f t="shared" si="1"/>
        <v>***</v>
      </c>
    </row>
    <row r="33" spans="1:8" ht="12.75">
      <c r="A33" s="4" t="s">
        <v>52</v>
      </c>
      <c r="B33" s="5" t="s">
        <v>53</v>
      </c>
      <c r="C33" s="6" t="s">
        <v>42</v>
      </c>
      <c r="D33" s="7">
        <v>10000</v>
      </c>
      <c r="E33" s="7">
        <v>10000</v>
      </c>
      <c r="F33" s="7">
        <v>0</v>
      </c>
      <c r="G33" s="8" t="str">
        <f t="shared" si="0"/>
        <v>***</v>
      </c>
      <c r="H33" s="9" t="str">
        <f t="shared" si="1"/>
        <v>***</v>
      </c>
    </row>
    <row r="34" spans="1:8" ht="12.75">
      <c r="A34" s="28" t="s">
        <v>54</v>
      </c>
      <c r="B34" s="30" t="s">
        <v>55</v>
      </c>
      <c r="C34" s="6" t="s">
        <v>56</v>
      </c>
      <c r="D34" s="7">
        <v>168003</v>
      </c>
      <c r="E34" s="7">
        <v>171153</v>
      </c>
      <c r="F34" s="7">
        <v>140445</v>
      </c>
      <c r="G34" s="8">
        <f t="shared" si="0"/>
        <v>83.5967214871163</v>
      </c>
      <c r="H34" s="9">
        <f t="shared" si="1"/>
        <v>82.05815848977231</v>
      </c>
    </row>
    <row r="35" spans="1:8" ht="12.75">
      <c r="A35" s="29"/>
      <c r="B35" s="31"/>
      <c r="C35" s="6" t="s">
        <v>6</v>
      </c>
      <c r="D35" s="7">
        <v>43112</v>
      </c>
      <c r="E35" s="7">
        <v>43112</v>
      </c>
      <c r="F35" s="7">
        <v>8948</v>
      </c>
      <c r="G35" s="8">
        <f t="shared" si="0"/>
        <v>20.755242159955465</v>
      </c>
      <c r="H35" s="9">
        <f t="shared" si="1"/>
        <v>20.755242159955465</v>
      </c>
    </row>
    <row r="36" spans="1:8" ht="12.75">
      <c r="A36" s="4" t="s">
        <v>57</v>
      </c>
      <c r="B36" s="5" t="s">
        <v>58</v>
      </c>
      <c r="C36" s="6" t="s">
        <v>56</v>
      </c>
      <c r="D36" s="7">
        <v>9520</v>
      </c>
      <c r="E36" s="7">
        <v>10020</v>
      </c>
      <c r="F36" s="7">
        <v>9520</v>
      </c>
      <c r="G36" s="8">
        <f t="shared" si="0"/>
        <v>100</v>
      </c>
      <c r="H36" s="9">
        <f t="shared" si="1"/>
        <v>95.00998003992017</v>
      </c>
    </row>
    <row r="37" spans="1:8" ht="12.75">
      <c r="A37" s="4" t="s">
        <v>59</v>
      </c>
      <c r="B37" s="5" t="s">
        <v>60</v>
      </c>
      <c r="C37" s="6" t="s">
        <v>6</v>
      </c>
      <c r="D37" s="7">
        <v>10000</v>
      </c>
      <c r="E37" s="7">
        <v>10000</v>
      </c>
      <c r="F37" s="7">
        <v>550</v>
      </c>
      <c r="G37" s="8">
        <f aca="true" t="shared" si="2" ref="G37:G68">IF(OR((D37=0),AND((D37&lt;0),(F37&gt;=0)),AND((D37&gt;0),(F37&lt;=0))),"***",100*F37/D37)</f>
        <v>5.5</v>
      </c>
      <c r="H37" s="9">
        <f aca="true" t="shared" si="3" ref="H37:H68">IF(OR((E37=0),AND((E37&lt;0),(F37&gt;=0)),AND((E37&gt;0),(F37&lt;=0))),"***",100*F37/E37)</f>
        <v>5.5</v>
      </c>
    </row>
    <row r="38" spans="1:8" ht="12.75">
      <c r="A38" s="4" t="s">
        <v>61</v>
      </c>
      <c r="B38" s="5" t="s">
        <v>62</v>
      </c>
      <c r="C38" s="6" t="s">
        <v>6</v>
      </c>
      <c r="D38" s="7">
        <v>57669</v>
      </c>
      <c r="E38" s="7">
        <v>57723</v>
      </c>
      <c r="F38" s="7">
        <v>15967</v>
      </c>
      <c r="G38" s="8">
        <f t="shared" si="2"/>
        <v>27.68731901021346</v>
      </c>
      <c r="H38" s="9">
        <f t="shared" si="3"/>
        <v>27.661417459245015</v>
      </c>
    </row>
    <row r="39" spans="1:8" ht="12.75">
      <c r="A39" s="4" t="s">
        <v>63</v>
      </c>
      <c r="B39" s="5" t="s">
        <v>64</v>
      </c>
      <c r="C39" s="6" t="s">
        <v>6</v>
      </c>
      <c r="D39" s="7">
        <v>72392</v>
      </c>
      <c r="E39" s="7">
        <v>72392</v>
      </c>
      <c r="F39" s="7">
        <v>1358</v>
      </c>
      <c r="G39" s="8">
        <f t="shared" si="2"/>
        <v>1.8758978892695326</v>
      </c>
      <c r="H39" s="9">
        <f t="shared" si="3"/>
        <v>1.8758978892695326</v>
      </c>
    </row>
    <row r="40" spans="1:8" ht="12.75">
      <c r="A40" s="4" t="s">
        <v>65</v>
      </c>
      <c r="B40" s="5" t="s">
        <v>66</v>
      </c>
      <c r="C40" s="6" t="s">
        <v>6</v>
      </c>
      <c r="D40" s="7">
        <v>2700</v>
      </c>
      <c r="E40" s="7">
        <v>2700</v>
      </c>
      <c r="F40" s="7">
        <v>950</v>
      </c>
      <c r="G40" s="8">
        <f t="shared" si="2"/>
        <v>35.18518518518518</v>
      </c>
      <c r="H40" s="9">
        <f t="shared" si="3"/>
        <v>35.18518518518518</v>
      </c>
    </row>
    <row r="41" spans="1:8" ht="12.75">
      <c r="A41" s="4" t="s">
        <v>67</v>
      </c>
      <c r="B41" s="5" t="s">
        <v>68</v>
      </c>
      <c r="C41" s="6" t="s">
        <v>69</v>
      </c>
      <c r="D41" s="7">
        <v>517875</v>
      </c>
      <c r="E41" s="7">
        <v>526028</v>
      </c>
      <c r="F41" s="7">
        <v>0</v>
      </c>
      <c r="G41" s="8" t="str">
        <f t="shared" si="2"/>
        <v>***</v>
      </c>
      <c r="H41" s="9" t="str">
        <f t="shared" si="3"/>
        <v>***</v>
      </c>
    </row>
    <row r="42" spans="1:8" ht="12.75">
      <c r="A42" s="4" t="s">
        <v>70</v>
      </c>
      <c r="B42" s="5" t="s">
        <v>71</v>
      </c>
      <c r="C42" s="6" t="s">
        <v>6</v>
      </c>
      <c r="D42" s="7">
        <v>38137</v>
      </c>
      <c r="E42" s="7">
        <v>38137</v>
      </c>
      <c r="F42" s="7">
        <v>0</v>
      </c>
      <c r="G42" s="8" t="str">
        <f t="shared" si="2"/>
        <v>***</v>
      </c>
      <c r="H42" s="9" t="str">
        <f t="shared" si="3"/>
        <v>***</v>
      </c>
    </row>
    <row r="43" spans="1:8" ht="12.75">
      <c r="A43" s="4" t="s">
        <v>72</v>
      </c>
      <c r="B43" s="5" t="s">
        <v>73</v>
      </c>
      <c r="C43" s="6" t="s">
        <v>6</v>
      </c>
      <c r="D43" s="7">
        <v>0</v>
      </c>
      <c r="E43" s="7">
        <v>240</v>
      </c>
      <c r="F43" s="7">
        <v>240</v>
      </c>
      <c r="G43" s="8" t="str">
        <f t="shared" si="2"/>
        <v>***</v>
      </c>
      <c r="H43" s="9">
        <f t="shared" si="3"/>
        <v>100</v>
      </c>
    </row>
    <row r="44" spans="1:8" ht="12.75">
      <c r="A44" s="4" t="s">
        <v>74</v>
      </c>
      <c r="B44" s="5" t="s">
        <v>75</v>
      </c>
      <c r="C44" s="6" t="s">
        <v>6</v>
      </c>
      <c r="D44" s="7">
        <v>35154</v>
      </c>
      <c r="E44" s="7">
        <v>35154</v>
      </c>
      <c r="F44" s="7">
        <v>1380</v>
      </c>
      <c r="G44" s="8">
        <f t="shared" si="2"/>
        <v>3.925584570745861</v>
      </c>
      <c r="H44" s="9">
        <f t="shared" si="3"/>
        <v>3.925584570745861</v>
      </c>
    </row>
    <row r="45" spans="1:8" ht="12.75">
      <c r="A45" s="4" t="s">
        <v>76</v>
      </c>
      <c r="B45" s="5" t="s">
        <v>77</v>
      </c>
      <c r="C45" s="6" t="s">
        <v>9</v>
      </c>
      <c r="D45" s="7">
        <v>2000</v>
      </c>
      <c r="E45" s="7">
        <v>2000</v>
      </c>
      <c r="F45" s="7">
        <v>0</v>
      </c>
      <c r="G45" s="8" t="str">
        <f t="shared" si="2"/>
        <v>***</v>
      </c>
      <c r="H45" s="9" t="str">
        <f t="shared" si="3"/>
        <v>***</v>
      </c>
    </row>
    <row r="46" spans="1:8" ht="12.75">
      <c r="A46" s="4" t="s">
        <v>78</v>
      </c>
      <c r="B46" s="5" t="s">
        <v>79</v>
      </c>
      <c r="C46" s="6" t="s">
        <v>45</v>
      </c>
      <c r="D46" s="7">
        <v>2500</v>
      </c>
      <c r="E46" s="7">
        <v>2500</v>
      </c>
      <c r="F46" s="7">
        <v>0</v>
      </c>
      <c r="G46" s="8" t="str">
        <f t="shared" si="2"/>
        <v>***</v>
      </c>
      <c r="H46" s="9" t="str">
        <f t="shared" si="3"/>
        <v>***</v>
      </c>
    </row>
    <row r="47" spans="1:8" ht="12.75">
      <c r="A47" s="28" t="s">
        <v>80</v>
      </c>
      <c r="B47" s="30" t="s">
        <v>81</v>
      </c>
      <c r="C47" s="6" t="s">
        <v>82</v>
      </c>
      <c r="D47" s="7">
        <v>0</v>
      </c>
      <c r="E47" s="7">
        <v>800</v>
      </c>
      <c r="F47" s="7">
        <v>0</v>
      </c>
      <c r="G47" s="8" t="str">
        <f t="shared" si="2"/>
        <v>***</v>
      </c>
      <c r="H47" s="9" t="str">
        <f t="shared" si="3"/>
        <v>***</v>
      </c>
    </row>
    <row r="48" spans="1:8" ht="12.75">
      <c r="A48" s="32"/>
      <c r="B48" s="33"/>
      <c r="C48" s="6" t="s">
        <v>83</v>
      </c>
      <c r="D48" s="7">
        <v>57209</v>
      </c>
      <c r="E48" s="7">
        <v>63815</v>
      </c>
      <c r="F48" s="7">
        <v>14986</v>
      </c>
      <c r="G48" s="8">
        <f t="shared" si="2"/>
        <v>26.19517908021465</v>
      </c>
      <c r="H48" s="9">
        <f t="shared" si="3"/>
        <v>23.483507012457885</v>
      </c>
    </row>
    <row r="49" spans="1:8" ht="12.75">
      <c r="A49" s="32"/>
      <c r="B49" s="33"/>
      <c r="C49" s="6" t="s">
        <v>6</v>
      </c>
      <c r="D49" s="7">
        <v>26022</v>
      </c>
      <c r="E49" s="7">
        <v>29522</v>
      </c>
      <c r="F49" s="7">
        <v>357</v>
      </c>
      <c r="G49" s="8">
        <f t="shared" si="2"/>
        <v>1.3719160710168319</v>
      </c>
      <c r="H49" s="9">
        <f t="shared" si="3"/>
        <v>1.2092676647923581</v>
      </c>
    </row>
    <row r="50" spans="1:8" ht="12.75">
      <c r="A50" s="29"/>
      <c r="B50" s="31"/>
      <c r="C50" s="6" t="s">
        <v>84</v>
      </c>
      <c r="D50" s="7">
        <v>18257</v>
      </c>
      <c r="E50" s="7">
        <v>10507</v>
      </c>
      <c r="F50" s="7">
        <v>0</v>
      </c>
      <c r="G50" s="8" t="str">
        <f t="shared" si="2"/>
        <v>***</v>
      </c>
      <c r="H50" s="9" t="str">
        <f t="shared" si="3"/>
        <v>***</v>
      </c>
    </row>
    <row r="51" spans="1:8" ht="12.75">
      <c r="A51" s="28" t="s">
        <v>85</v>
      </c>
      <c r="B51" s="30" t="s">
        <v>86</v>
      </c>
      <c r="C51" s="6" t="s">
        <v>45</v>
      </c>
      <c r="D51" s="7">
        <v>4000</v>
      </c>
      <c r="E51" s="7">
        <v>4000</v>
      </c>
      <c r="F51" s="7">
        <v>0</v>
      </c>
      <c r="G51" s="8" t="str">
        <f t="shared" si="2"/>
        <v>***</v>
      </c>
      <c r="H51" s="9" t="str">
        <f t="shared" si="3"/>
        <v>***</v>
      </c>
    </row>
    <row r="52" spans="1:8" ht="12.75">
      <c r="A52" s="29"/>
      <c r="B52" s="31"/>
      <c r="C52" s="6" t="s">
        <v>6</v>
      </c>
      <c r="D52" s="7">
        <v>10475</v>
      </c>
      <c r="E52" s="7">
        <v>10475</v>
      </c>
      <c r="F52" s="7">
        <v>80</v>
      </c>
      <c r="G52" s="8">
        <f t="shared" si="2"/>
        <v>0.7637231503579952</v>
      </c>
      <c r="H52" s="9">
        <f t="shared" si="3"/>
        <v>0.7637231503579952</v>
      </c>
    </row>
    <row r="53" spans="1:8" ht="12.75">
      <c r="A53" s="4" t="s">
        <v>87</v>
      </c>
      <c r="B53" s="5" t="s">
        <v>88</v>
      </c>
      <c r="C53" s="6" t="s">
        <v>9</v>
      </c>
      <c r="D53" s="7">
        <v>0</v>
      </c>
      <c r="E53" s="7">
        <v>290</v>
      </c>
      <c r="F53" s="7">
        <v>290</v>
      </c>
      <c r="G53" s="8" t="str">
        <f t="shared" si="2"/>
        <v>***</v>
      </c>
      <c r="H53" s="9">
        <f t="shared" si="3"/>
        <v>100</v>
      </c>
    </row>
    <row r="54" spans="1:8" ht="12.75">
      <c r="A54" s="28" t="s">
        <v>89</v>
      </c>
      <c r="B54" s="30" t="s">
        <v>90</v>
      </c>
      <c r="C54" s="6" t="s">
        <v>9</v>
      </c>
      <c r="D54" s="7">
        <v>0</v>
      </c>
      <c r="E54" s="7">
        <v>90</v>
      </c>
      <c r="F54" s="7">
        <v>90</v>
      </c>
      <c r="G54" s="8" t="str">
        <f t="shared" si="2"/>
        <v>***</v>
      </c>
      <c r="H54" s="9">
        <f t="shared" si="3"/>
        <v>100</v>
      </c>
    </row>
    <row r="55" spans="1:8" ht="12.75">
      <c r="A55" s="29"/>
      <c r="B55" s="31"/>
      <c r="C55" s="6" t="s">
        <v>6</v>
      </c>
      <c r="D55" s="7">
        <v>42753</v>
      </c>
      <c r="E55" s="7">
        <v>42753</v>
      </c>
      <c r="F55" s="7">
        <v>0</v>
      </c>
      <c r="G55" s="8" t="str">
        <f t="shared" si="2"/>
        <v>***</v>
      </c>
      <c r="H55" s="9" t="str">
        <f t="shared" si="3"/>
        <v>***</v>
      </c>
    </row>
    <row r="56" spans="1:8" ht="12.75">
      <c r="A56" s="28" t="s">
        <v>91</v>
      </c>
      <c r="B56" s="30" t="s">
        <v>92</v>
      </c>
      <c r="C56" s="6" t="s">
        <v>9</v>
      </c>
      <c r="D56" s="7">
        <v>3000</v>
      </c>
      <c r="E56" s="7">
        <v>3000</v>
      </c>
      <c r="F56" s="7">
        <v>0</v>
      </c>
      <c r="G56" s="8" t="str">
        <f t="shared" si="2"/>
        <v>***</v>
      </c>
      <c r="H56" s="9" t="str">
        <f t="shared" si="3"/>
        <v>***</v>
      </c>
    </row>
    <row r="57" spans="1:8" ht="12.75">
      <c r="A57" s="32"/>
      <c r="B57" s="33"/>
      <c r="C57" s="6" t="s">
        <v>6</v>
      </c>
      <c r="D57" s="7">
        <v>17045</v>
      </c>
      <c r="E57" s="7">
        <v>17045</v>
      </c>
      <c r="F57" s="7">
        <v>17</v>
      </c>
      <c r="G57" s="8">
        <f t="shared" si="2"/>
        <v>0.09973599295981227</v>
      </c>
      <c r="H57" s="9">
        <f t="shared" si="3"/>
        <v>0.09973599295981227</v>
      </c>
    </row>
    <row r="58" spans="1:8" ht="12.75">
      <c r="A58" s="29"/>
      <c r="B58" s="31"/>
      <c r="C58" s="6" t="s">
        <v>84</v>
      </c>
      <c r="D58" s="7">
        <v>0</v>
      </c>
      <c r="E58" s="7">
        <v>75</v>
      </c>
      <c r="F58" s="7">
        <v>75</v>
      </c>
      <c r="G58" s="8" t="str">
        <f t="shared" si="2"/>
        <v>***</v>
      </c>
      <c r="H58" s="9">
        <f t="shared" si="3"/>
        <v>100</v>
      </c>
    </row>
    <row r="59" spans="1:8" ht="13.5" thickBot="1">
      <c r="A59" s="4" t="s">
        <v>93</v>
      </c>
      <c r="B59" s="5" t="s">
        <v>94</v>
      </c>
      <c r="C59" s="6" t="s">
        <v>84</v>
      </c>
      <c r="D59" s="7">
        <v>2260</v>
      </c>
      <c r="E59" s="7">
        <v>929</v>
      </c>
      <c r="F59" s="7">
        <v>0</v>
      </c>
      <c r="G59" s="8" t="str">
        <f t="shared" si="2"/>
        <v>***</v>
      </c>
      <c r="H59" s="9" t="str">
        <f t="shared" si="3"/>
        <v>***</v>
      </c>
    </row>
    <row r="60" spans="1:8" ht="13.5" thickBot="1">
      <c r="A60" s="38" t="s">
        <v>95</v>
      </c>
      <c r="B60" s="39"/>
      <c r="C60" s="40"/>
      <c r="D60" s="10">
        <v>98391</v>
      </c>
      <c r="E60" s="11">
        <v>98571</v>
      </c>
      <c r="F60" s="11">
        <v>1416</v>
      </c>
      <c r="G60" s="12">
        <f t="shared" si="2"/>
        <v>1.4391560203677165</v>
      </c>
      <c r="H60" s="13">
        <f t="shared" si="3"/>
        <v>1.4365279849042822</v>
      </c>
    </row>
    <row r="61" spans="1:8" ht="12.75">
      <c r="A61" s="34" t="s">
        <v>97</v>
      </c>
      <c r="B61" s="36" t="s">
        <v>98</v>
      </c>
      <c r="C61" s="14" t="s">
        <v>96</v>
      </c>
      <c r="D61" s="15">
        <v>49561</v>
      </c>
      <c r="E61" s="15">
        <v>49761</v>
      </c>
      <c r="F61" s="15">
        <v>200</v>
      </c>
      <c r="G61" s="16">
        <f t="shared" si="2"/>
        <v>0.4035431084925647</v>
      </c>
      <c r="H61" s="17">
        <f t="shared" si="3"/>
        <v>0.4019211832559635</v>
      </c>
    </row>
    <row r="62" spans="1:8" ht="12.75">
      <c r="A62" s="35"/>
      <c r="B62" s="37"/>
      <c r="C62" s="14" t="s">
        <v>6</v>
      </c>
      <c r="D62" s="15">
        <v>45901</v>
      </c>
      <c r="E62" s="15">
        <v>45881</v>
      </c>
      <c r="F62" s="15">
        <v>1108</v>
      </c>
      <c r="G62" s="16">
        <f t="shared" si="2"/>
        <v>2.4138907649070824</v>
      </c>
      <c r="H62" s="17">
        <f t="shared" si="3"/>
        <v>2.4149430047296265</v>
      </c>
    </row>
    <row r="63" spans="1:8" ht="12.75">
      <c r="A63" s="18" t="s">
        <v>99</v>
      </c>
      <c r="B63" s="19" t="s">
        <v>100</v>
      </c>
      <c r="C63" s="14" t="s">
        <v>6</v>
      </c>
      <c r="D63" s="15">
        <v>929</v>
      </c>
      <c r="E63" s="15">
        <v>929</v>
      </c>
      <c r="F63" s="15">
        <v>108</v>
      </c>
      <c r="G63" s="16">
        <f t="shared" si="2"/>
        <v>11.625403659849301</v>
      </c>
      <c r="H63" s="17">
        <f t="shared" si="3"/>
        <v>11.625403659849301</v>
      </c>
    </row>
    <row r="64" spans="1:8" ht="13.5" thickBot="1">
      <c r="A64" s="18" t="s">
        <v>101</v>
      </c>
      <c r="B64" s="19" t="s">
        <v>102</v>
      </c>
      <c r="C64" s="14" t="s">
        <v>6</v>
      </c>
      <c r="D64" s="15">
        <v>2000</v>
      </c>
      <c r="E64" s="15">
        <v>2000</v>
      </c>
      <c r="F64" s="15">
        <v>0</v>
      </c>
      <c r="G64" s="16" t="str">
        <f t="shared" si="2"/>
        <v>***</v>
      </c>
      <c r="H64" s="17" t="str">
        <f t="shared" si="3"/>
        <v>***</v>
      </c>
    </row>
    <row r="65" spans="1:8" ht="13.5" thickBot="1">
      <c r="A65" s="38" t="s">
        <v>103</v>
      </c>
      <c r="B65" s="39"/>
      <c r="C65" s="40"/>
      <c r="D65" s="10">
        <v>30361</v>
      </c>
      <c r="E65" s="11">
        <v>33882</v>
      </c>
      <c r="F65" s="11">
        <v>1152</v>
      </c>
      <c r="G65" s="12">
        <f t="shared" si="2"/>
        <v>3.7943414248542537</v>
      </c>
      <c r="H65" s="13">
        <f t="shared" si="3"/>
        <v>3.400035417035594</v>
      </c>
    </row>
    <row r="66" spans="1:8" ht="12.75">
      <c r="A66" s="18" t="s">
        <v>104</v>
      </c>
      <c r="B66" s="19" t="s">
        <v>105</v>
      </c>
      <c r="C66" s="14" t="s">
        <v>6</v>
      </c>
      <c r="D66" s="15">
        <v>2292</v>
      </c>
      <c r="E66" s="15">
        <v>2292</v>
      </c>
      <c r="F66" s="15">
        <v>0</v>
      </c>
      <c r="G66" s="16" t="str">
        <f t="shared" si="2"/>
        <v>***</v>
      </c>
      <c r="H66" s="17" t="str">
        <f t="shared" si="3"/>
        <v>***</v>
      </c>
    </row>
    <row r="67" spans="1:8" ht="12.75">
      <c r="A67" s="44" t="s">
        <v>106</v>
      </c>
      <c r="B67" s="46" t="s">
        <v>107</v>
      </c>
      <c r="C67" s="14" t="s">
        <v>108</v>
      </c>
      <c r="D67" s="15">
        <v>2610</v>
      </c>
      <c r="E67" s="15">
        <v>2610</v>
      </c>
      <c r="F67" s="15">
        <v>0</v>
      </c>
      <c r="G67" s="16" t="str">
        <f t="shared" si="2"/>
        <v>***</v>
      </c>
      <c r="H67" s="17" t="str">
        <f t="shared" si="3"/>
        <v>***</v>
      </c>
    </row>
    <row r="68" spans="1:8" ht="12.75">
      <c r="A68" s="35"/>
      <c r="B68" s="37"/>
      <c r="C68" s="14" t="s">
        <v>109</v>
      </c>
      <c r="D68" s="15">
        <v>0</v>
      </c>
      <c r="E68" s="15">
        <v>204</v>
      </c>
      <c r="F68" s="15">
        <v>0</v>
      </c>
      <c r="G68" s="16" t="str">
        <f t="shared" si="2"/>
        <v>***</v>
      </c>
      <c r="H68" s="17" t="str">
        <f t="shared" si="3"/>
        <v>***</v>
      </c>
    </row>
    <row r="69" spans="1:8" ht="12.75">
      <c r="A69" s="18" t="s">
        <v>110</v>
      </c>
      <c r="B69" s="19" t="s">
        <v>111</v>
      </c>
      <c r="C69" s="14" t="s">
        <v>112</v>
      </c>
      <c r="D69" s="15">
        <v>0</v>
      </c>
      <c r="E69" s="15">
        <v>3317</v>
      </c>
      <c r="F69" s="15">
        <v>0</v>
      </c>
      <c r="G69" s="16" t="str">
        <f aca="true" t="shared" si="4" ref="G69:G80">IF(OR((D69=0),AND((D69&lt;0),(F69&gt;=0)),AND((D69&gt;0),(F69&lt;=0))),"***",100*F69/D69)</f>
        <v>***</v>
      </c>
      <c r="H69" s="17" t="str">
        <f aca="true" t="shared" si="5" ref="H69:H80">IF(OR((E69=0),AND((E69&lt;0),(F69&gt;=0)),AND((E69&gt;0),(F69&lt;=0))),"***",100*F69/E69)</f>
        <v>***</v>
      </c>
    </row>
    <row r="70" spans="1:8" ht="13.5" thickBot="1">
      <c r="A70" s="18" t="s">
        <v>113</v>
      </c>
      <c r="B70" s="19" t="s">
        <v>114</v>
      </c>
      <c r="C70" s="14" t="s">
        <v>6</v>
      </c>
      <c r="D70" s="15">
        <v>25459</v>
      </c>
      <c r="E70" s="15">
        <v>25459</v>
      </c>
      <c r="F70" s="15">
        <v>1152</v>
      </c>
      <c r="G70" s="16">
        <f t="shared" si="4"/>
        <v>4.524922424290035</v>
      </c>
      <c r="H70" s="17">
        <f t="shared" si="5"/>
        <v>4.524922424290035</v>
      </c>
    </row>
    <row r="71" spans="1:8" ht="13.5" thickBot="1">
      <c r="A71" s="38" t="s">
        <v>115</v>
      </c>
      <c r="B71" s="39"/>
      <c r="C71" s="40"/>
      <c r="D71" s="10">
        <v>301869</v>
      </c>
      <c r="E71" s="11">
        <v>298975</v>
      </c>
      <c r="F71" s="11">
        <v>11404</v>
      </c>
      <c r="G71" s="12">
        <f t="shared" si="4"/>
        <v>3.7777976539492295</v>
      </c>
      <c r="H71" s="13">
        <f t="shared" si="5"/>
        <v>3.8143657496446193</v>
      </c>
    </row>
    <row r="72" spans="1:8" ht="12.75">
      <c r="A72" s="34" t="s">
        <v>116</v>
      </c>
      <c r="B72" s="36" t="s">
        <v>117</v>
      </c>
      <c r="C72" s="14" t="s">
        <v>108</v>
      </c>
      <c r="D72" s="15">
        <v>23945</v>
      </c>
      <c r="E72" s="15">
        <v>23945</v>
      </c>
      <c r="F72" s="15">
        <v>3545</v>
      </c>
      <c r="G72" s="16">
        <f t="shared" si="4"/>
        <v>14.804760910419711</v>
      </c>
      <c r="H72" s="17">
        <f t="shared" si="5"/>
        <v>14.804760910419711</v>
      </c>
    </row>
    <row r="73" spans="1:8" ht="12.75">
      <c r="A73" s="48"/>
      <c r="B73" s="49"/>
      <c r="C73" s="14" t="s">
        <v>118</v>
      </c>
      <c r="D73" s="15">
        <v>28450</v>
      </c>
      <c r="E73" s="15">
        <v>28450</v>
      </c>
      <c r="F73" s="15">
        <v>164</v>
      </c>
      <c r="G73" s="16">
        <f t="shared" si="4"/>
        <v>0.5764499121265377</v>
      </c>
      <c r="H73" s="17">
        <f t="shared" si="5"/>
        <v>0.5764499121265377</v>
      </c>
    </row>
    <row r="74" spans="1:8" ht="12.75">
      <c r="A74" s="48"/>
      <c r="B74" s="49"/>
      <c r="C74" s="14" t="s">
        <v>119</v>
      </c>
      <c r="D74" s="15">
        <v>250</v>
      </c>
      <c r="E74" s="15">
        <v>250</v>
      </c>
      <c r="F74" s="15">
        <v>0</v>
      </c>
      <c r="G74" s="16" t="str">
        <f t="shared" si="4"/>
        <v>***</v>
      </c>
      <c r="H74" s="17" t="str">
        <f t="shared" si="5"/>
        <v>***</v>
      </c>
    </row>
    <row r="75" spans="1:8" ht="12.75">
      <c r="A75" s="48"/>
      <c r="B75" s="49"/>
      <c r="C75" s="14" t="s">
        <v>82</v>
      </c>
      <c r="D75" s="15">
        <v>5400</v>
      </c>
      <c r="E75" s="15">
        <v>5400</v>
      </c>
      <c r="F75" s="15">
        <v>0</v>
      </c>
      <c r="G75" s="16" t="str">
        <f t="shared" si="4"/>
        <v>***</v>
      </c>
      <c r="H75" s="17" t="str">
        <f t="shared" si="5"/>
        <v>***</v>
      </c>
    </row>
    <row r="76" spans="1:8" ht="12.75">
      <c r="A76" s="35"/>
      <c r="B76" s="37"/>
      <c r="C76" s="14" t="s">
        <v>6</v>
      </c>
      <c r="D76" s="15">
        <v>85832</v>
      </c>
      <c r="E76" s="15">
        <v>85332</v>
      </c>
      <c r="F76" s="15">
        <v>7360</v>
      </c>
      <c r="G76" s="16">
        <f t="shared" si="4"/>
        <v>8.57489048373567</v>
      </c>
      <c r="H76" s="17">
        <f t="shared" si="5"/>
        <v>8.625134767730746</v>
      </c>
    </row>
    <row r="77" spans="1:8" ht="12.75">
      <c r="A77" s="18" t="s">
        <v>120</v>
      </c>
      <c r="B77" s="19" t="s">
        <v>121</v>
      </c>
      <c r="C77" s="14" t="s">
        <v>6</v>
      </c>
      <c r="D77" s="15">
        <v>0</v>
      </c>
      <c r="E77" s="15">
        <v>500</v>
      </c>
      <c r="F77" s="15">
        <v>335</v>
      </c>
      <c r="G77" s="16" t="str">
        <f t="shared" si="4"/>
        <v>***</v>
      </c>
      <c r="H77" s="17">
        <f t="shared" si="5"/>
        <v>67</v>
      </c>
    </row>
    <row r="78" spans="1:8" ht="12.75">
      <c r="A78" s="44" t="s">
        <v>122</v>
      </c>
      <c r="B78" s="46" t="s">
        <v>123</v>
      </c>
      <c r="C78" s="14" t="s">
        <v>124</v>
      </c>
      <c r="D78" s="15">
        <v>120000</v>
      </c>
      <c r="E78" s="15">
        <v>120000</v>
      </c>
      <c r="F78" s="15">
        <v>0</v>
      </c>
      <c r="G78" s="16" t="str">
        <f t="shared" si="4"/>
        <v>***</v>
      </c>
      <c r="H78" s="17" t="str">
        <f t="shared" si="5"/>
        <v>***</v>
      </c>
    </row>
    <row r="79" spans="1:8" ht="13.5" thickBot="1">
      <c r="A79" s="45"/>
      <c r="B79" s="47"/>
      <c r="C79" s="14" t="s">
        <v>6</v>
      </c>
      <c r="D79" s="15">
        <v>37992</v>
      </c>
      <c r="E79" s="15">
        <v>35098</v>
      </c>
      <c r="F79" s="15">
        <v>0</v>
      </c>
      <c r="G79" s="16" t="str">
        <f t="shared" si="4"/>
        <v>***</v>
      </c>
      <c r="H79" s="17" t="str">
        <f t="shared" si="5"/>
        <v>***</v>
      </c>
    </row>
    <row r="80" spans="1:8" ht="13.5" thickBot="1">
      <c r="A80" s="41" t="s">
        <v>125</v>
      </c>
      <c r="B80" s="42"/>
      <c r="C80" s="43"/>
      <c r="D80" s="22">
        <v>2847222</v>
      </c>
      <c r="E80" s="23">
        <v>2848852</v>
      </c>
      <c r="F80" s="23">
        <v>319215</v>
      </c>
      <c r="G80" s="24">
        <f t="shared" si="4"/>
        <v>11.211454533576939</v>
      </c>
      <c r="H80" s="25">
        <f t="shared" si="5"/>
        <v>11.205039784446507</v>
      </c>
    </row>
  </sheetData>
  <sheetProtection/>
  <mergeCells count="44">
    <mergeCell ref="D2:D4"/>
    <mergeCell ref="E2:E4"/>
    <mergeCell ref="F2:F4"/>
    <mergeCell ref="G2:G4"/>
    <mergeCell ref="A20:C20"/>
    <mergeCell ref="A11:A12"/>
    <mergeCell ref="B11:B12"/>
    <mergeCell ref="A9:A10"/>
    <mergeCell ref="B9:B10"/>
    <mergeCell ref="A2:A4"/>
    <mergeCell ref="B2:B4"/>
    <mergeCell ref="C2:C4"/>
    <mergeCell ref="A65:C65"/>
    <mergeCell ref="A71:C71"/>
    <mergeCell ref="A80:C80"/>
    <mergeCell ref="A78:A79"/>
    <mergeCell ref="B78:B79"/>
    <mergeCell ref="A72:A76"/>
    <mergeCell ref="B72:B76"/>
    <mergeCell ref="A67:A68"/>
    <mergeCell ref="B67:B68"/>
    <mergeCell ref="A61:A62"/>
    <mergeCell ref="B61:B62"/>
    <mergeCell ref="A56:A58"/>
    <mergeCell ref="B56:B58"/>
    <mergeCell ref="A54:A55"/>
    <mergeCell ref="B54:B55"/>
    <mergeCell ref="A60:C60"/>
    <mergeCell ref="A51:A52"/>
    <mergeCell ref="B51:B52"/>
    <mergeCell ref="A47:A50"/>
    <mergeCell ref="B47:B50"/>
    <mergeCell ref="A34:A35"/>
    <mergeCell ref="B34:B35"/>
    <mergeCell ref="A1:H1"/>
    <mergeCell ref="A28:A29"/>
    <mergeCell ref="B28:B29"/>
    <mergeCell ref="A26:A27"/>
    <mergeCell ref="B26:B27"/>
    <mergeCell ref="A23:A24"/>
    <mergeCell ref="B23:B24"/>
    <mergeCell ref="H2:H4"/>
    <mergeCell ref="A5:C5"/>
    <mergeCell ref="A8:C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9" r:id="rId1"/>
  <headerFooter differentFirst="1" alignWithMargins="0">
    <oddFooter>&amp;C&amp;P/&amp;N</oddFooter>
    <firstHeader>&amp;RPříloha č. 5</firstHeader>
    <firstFooter>&amp;C&amp;P/&amp;N</firstFooter>
  </headerFooter>
  <rowBreaks count="2" manualBreakCount="2">
    <brk id="37" max="7" man="1"/>
    <brk id="7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Ileček</dc:creator>
  <cp:keywords/>
  <dc:description/>
  <cp:lastModifiedBy>Dannhoferová Irena</cp:lastModifiedBy>
  <cp:lastPrinted>2019-05-24T10:44:45Z</cp:lastPrinted>
  <dcterms:created xsi:type="dcterms:W3CDTF">2001-10-24T13:08:44Z</dcterms:created>
  <dcterms:modified xsi:type="dcterms:W3CDTF">2019-05-24T10:44:55Z</dcterms:modified>
  <cp:category/>
  <cp:version/>
  <cp:contentType/>
  <cp:contentStatus/>
</cp:coreProperties>
</file>